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hoa CNTT\GIAO VU\Thoi khoa bieu 2019-2020\"/>
    </mc:Choice>
  </mc:AlternateContent>
  <bookViews>
    <workbookView xWindow="0" yWindow="0" windowWidth="20490" windowHeight="7755"/>
  </bookViews>
  <sheets>
    <sheet name="TC KTSCLRMT 19" sheetId="2" r:id="rId1"/>
    <sheet name="TC QTMMT 19" sheetId="1" r:id="rId2"/>
    <sheet name="TC KTSCLRMT 17" sheetId="5" r:id="rId3"/>
    <sheet name="TC QTMMT 18" sheetId="4" r:id="rId4"/>
    <sheet name="CĐ QTMMT 19LT" sheetId="6" r:id="rId5"/>
    <sheet name="T. Thía; C. Ngân" sheetId="7" r:id="rId6"/>
    <sheet name="T. Thía" sheetId="8" r:id="rId7"/>
    <sheet name="T. Nghi" sheetId="11" r:id="rId8"/>
    <sheet name="C. Ngân" sheetId="10" r:id="rId9"/>
  </sheets>
  <calcPr calcId="152511"/>
</workbook>
</file>

<file path=xl/calcChain.xml><?xml version="1.0" encoding="utf-8"?>
<calcChain xmlns="http://schemas.openxmlformats.org/spreadsheetml/2006/main">
  <c r="X17" i="8" l="1"/>
  <c r="X14" i="8"/>
  <c r="X14" i="7"/>
  <c r="X22" i="6"/>
  <c r="X21" i="6"/>
  <c r="X20" i="6"/>
  <c r="X19" i="6"/>
  <c r="X18" i="6"/>
  <c r="X17" i="4"/>
  <c r="X16" i="6" l="1"/>
  <c r="X15" i="5" l="1"/>
  <c r="X10" i="5"/>
  <c r="X18" i="5"/>
</calcChain>
</file>

<file path=xl/sharedStrings.xml><?xml version="1.0" encoding="utf-8"?>
<sst xmlns="http://schemas.openxmlformats.org/spreadsheetml/2006/main" count="623" uniqueCount="132">
  <si>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</si>
  <si>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</si>
  <si>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</si>
  <si>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</si>
  <si>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</si>
  <si>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</si>
  <si>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</si>
  <si>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</si>
  <si>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</si>
  <si>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</si>
  <si>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</si>
  <si>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</si>
  <si>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</si>
  <si>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</si>
  <si>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</si>
  <si>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</si>
  <si>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</si>
  <si>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</si>
  <si>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</si>
  <si>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</si>
  <si>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</si>
  <si>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</si>
  <si>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</si>
  <si>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</si>
  <si>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</si>
  <si>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</si>
  <si>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</si>
  <si>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</si>
  <si>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</si>
  <si>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</si>
  <si>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</si>
  <si>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</si>
  <si>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</si>
  <si>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</si>
  <si>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</si>
  <si>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</si>
  <si>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</si>
  <si>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</si>
  <si>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</si>
  <si>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</si>
  <si>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</si>
  <si>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</si>
  <si>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</si>
  <si>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</si>
  <si>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</si>
  <si>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</si>
  <si>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</si>
  <si>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</si>
  <si>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</si>
  <si>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</si>
  <si>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</si>
  <si>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</si>
  <si>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</si>
  <si>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</si>
  <si>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</si>
  <si>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</si>
  <si>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</si>
  <si>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</si>
  <si>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t>Kỹ thuật điện tử(90h). T. Hồng (Xưởng Điện)- 3h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</si>
  <si>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</si>
  <si>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Chính
 trị.(30h).  Lê Thị Thu Hà (P. 203)</t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</si>
  <si>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</si>
  <si>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</si>
  <si>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</si>
  <si>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</si>
  <si>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</si>
  <si>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</si>
  <si>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</si>
  <si>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</si>
  <si>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</si>
  <si>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</si>
  <si>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</si>
  <si>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</si>
  <si>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</si>
  <si>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</si>
  <si>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</si>
  <si>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</si>
  <si>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</si>
  <si>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</si>
  <si>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</si>
  <si>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</si>
  <si>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</si>
  <si>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 (90h). T. Trực (PM4) 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</si>
  <si>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</si>
  <si>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</si>
  <si>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</si>
  <si>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</si>
  <si>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</si>
  <si>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Sửa chữa máy tính (90h). T. Thía (PM 2). - 4h</t>
  </si>
  <si>
    <t>Sửa chữa máy tính (90h). T. Thía (PM 2). -3h
Sinh Hoạt chủ nhiệm 1h. Nguyễn Văn Thía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</si>
  <si>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</si>
  <si>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</si>
  <si>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</si>
  <si>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</si>
  <si>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</si>
  <si>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</si>
  <si>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</si>
  <si>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</si>
  <si>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</si>
  <si>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VĂN 4H (48H), C.TÂM (P.203)
</t>
    </r>
    <r>
      <rPr>
        <sz val="11"/>
        <color rgb="FFFF0000"/>
        <rFont val="Times New Roman"/>
        <family val="1"/>
      </rPr>
      <t xml:space="preserve"> 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</si>
  <si>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</si>
  <si>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</si>
  <si>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Tin học 2 (30h). C. Tuyền (PM 1)- 3h.
Sinh hoạt chủ nhiệm. Trần Thị Thu Tuyền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</si>
  <si>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</si>
  <si>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</si>
  <si>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</si>
  <si>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</si>
  <si>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</si>
  <si>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</si>
  <si>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</si>
  <si>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</si>
  <si>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</si>
  <si>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</si>
  <si>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</si>
  <si>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</si>
  <si>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</si>
  <si>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</si>
  <si>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</si>
  <si>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</si>
  <si>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</si>
  <si>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</si>
  <si>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</si>
  <si>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</si>
  <si>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>Lập trình căn bản (60h). T. Trực (PM 3) - 4h
 Sinh hoạt chủ nhiệm. Nguyễn Hữu Trực</t>
  </si>
  <si>
    <t>Tin Học 1 (30h). C. Ngân (PM 2)- 4h (TC ĐIỆN 17 B)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</si>
  <si>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</si>
  <si>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</si>
  <si>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</si>
  <si>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r>
      <t xml:space="preserve">Kỹ thuật sửa chữa màn hình(75h). T. Thiên (PM 4).- 3h
</t>
    </r>
    <r>
      <rPr>
        <sz val="12"/>
        <color rgb="FFFF0000"/>
        <rFont val="Times New Roman"/>
        <family val="1"/>
      </rPr>
      <t>Sinh hoạt chủ nhiệm . C. Tuyền</t>
    </r>
  </si>
  <si>
    <t>Tin Học 1 (45h). C. Ngân (PM1)- 4h. TC Ô TÔ 19C</t>
  </si>
  <si>
    <t>Tin Học 1 (45h). C. Ngân (PM1)- 4h. TC Ô TÔ 19B</t>
  </si>
  <si>
    <t>Mạng máy tính (75h). C. Tuyền (PM 1)- 4hhỉ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</si>
</sst>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8"/>
      <name val="Times New Roman"/>
      <family val="1"/>
    </font>
    <font>
      <b/>
      <sz val="11"/>
      <color rgb="FFFF0000"/>
      <name val="Times New Roman"/>
      <family val="1"/>
      <charset val="163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1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0" fontId="17" fillId="0" borderId="0" xfId="1" applyFont="1" applyBorder="1" applyAlignment="1">
      <alignment horizontal="center"/>
    </xf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1" fontId="17" fillId="0" borderId="7" xfId="0" applyNumberFormat="1" applyFont="1" applyFill="1" applyBorder="1" applyAlignment="1">
      <alignment vertical="center" wrapText="1"/>
    </xf>
    <xf numFmtId="1" fontId="17" fillId="0" borderId="8" xfId="0" applyNumberFormat="1" applyFont="1" applyFill="1" applyBorder="1" applyAlignment="1">
      <alignment vertical="center" wrapText="1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3" borderId="9" xfId="0" applyFill="1" applyBorder="1"/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Border="1"/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Border="1"/>
    <xf numFmtId="0" fontId="27" fillId="3" borderId="7" xfId="0" applyFont="1" applyFill="1" applyBorder="1" applyAlignment="1">
      <alignment wrapText="1"/>
    </xf>
    <xf numFmtId="1" fontId="27" fillId="3" borderId="7" xfId="0" applyNumberFormat="1" applyFont="1" applyFill="1" applyBorder="1" applyAlignment="1">
      <alignment vertical="center" wrapText="1"/>
    </xf>
    <xf numFmtId="0" fontId="28" fillId="0" borderId="9" xfId="0" applyFont="1" applyBorder="1"/>
    <xf numFmtId="0" fontId="28" fillId="0" borderId="0" xfId="0" applyFont="1"/>
    <xf numFmtId="0" fontId="27" fillId="3" borderId="7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1" fontId="27" fillId="3" borderId="11" xfId="0" applyNumberFormat="1" applyFont="1" applyFill="1" applyBorder="1" applyAlignment="1">
      <alignment vertical="center" wrapText="1"/>
    </xf>
    <xf numFmtId="0" fontId="28" fillId="0" borderId="18" xfId="0" applyFont="1" applyBorder="1"/>
    <xf numFmtId="0" fontId="27" fillId="0" borderId="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0" fontId="27" fillId="0" borderId="17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17" fillId="0" borderId="19" xfId="0" applyFont="1" applyFill="1" applyBorder="1" applyAlignment="1">
      <alignment vertical="center" wrapText="1"/>
    </xf>
    <xf numFmtId="0" fontId="28" fillId="0" borderId="7" xfId="0" applyFont="1" applyFill="1" applyBorder="1"/>
    <xf numFmtId="1" fontId="27" fillId="0" borderId="7" xfId="0" applyNumberFormat="1" applyFont="1" applyFill="1" applyBorder="1" applyAlignment="1">
      <alignment vertical="center" wrapText="1"/>
    </xf>
    <xf numFmtId="0" fontId="28" fillId="0" borderId="9" xfId="0" applyFont="1" applyFill="1" applyBorder="1"/>
    <xf numFmtId="0" fontId="27" fillId="0" borderId="7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wrapText="1"/>
    </xf>
    <xf numFmtId="0" fontId="28" fillId="0" borderId="21" xfId="0" applyFont="1" applyFill="1" applyBorder="1" applyAlignment="1">
      <alignment wrapText="1"/>
    </xf>
    <xf numFmtId="0" fontId="28" fillId="0" borderId="22" xfId="0" applyFont="1" applyFill="1" applyBorder="1" applyAlignment="1">
      <alignment wrapText="1"/>
    </xf>
    <xf numFmtId="0" fontId="27" fillId="0" borderId="8" xfId="0" applyFont="1" applyFill="1" applyBorder="1" applyAlignment="1">
      <alignment wrapText="1"/>
    </xf>
    <xf numFmtId="0" fontId="27" fillId="0" borderId="7" xfId="0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3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0" fillId="0" borderId="7" xfId="0" applyFont="1" applyFill="1" applyBorder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11" borderId="16" xfId="0" applyFont="1" applyFill="1" applyBorder="1" applyAlignment="1">
      <alignment horizontal="center" wrapText="1"/>
    </xf>
    <xf numFmtId="0" fontId="10" fillId="11" borderId="17" xfId="0" applyFont="1" applyFill="1" applyBorder="1" applyAlignment="1">
      <alignment horizontal="center" wrapText="1"/>
    </xf>
    <xf numFmtId="0" fontId="10" fillId="11" borderId="8" xfId="0" applyFont="1" applyFill="1" applyBorder="1" applyAlignment="1">
      <alignment horizontal="center" wrapText="1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11" borderId="7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wrapText="1"/>
    </xf>
    <xf numFmtId="0" fontId="0" fillId="11" borderId="17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center" wrapText="1"/>
    </xf>
    <xf numFmtId="0" fontId="27" fillId="11" borderId="16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wrapText="1"/>
    </xf>
    <xf numFmtId="0" fontId="27" fillId="7" borderId="17" xfId="0" applyFont="1" applyFill="1" applyBorder="1" applyAlignment="1">
      <alignment horizontal="center" wrapText="1"/>
    </xf>
    <xf numFmtId="0" fontId="27" fillId="7" borderId="19" xfId="0" applyFont="1" applyFill="1" applyBorder="1" applyAlignment="1">
      <alignment horizontal="center" wrapText="1"/>
    </xf>
    <xf numFmtId="0" fontId="28" fillId="7" borderId="20" xfId="0" applyFont="1" applyFill="1" applyBorder="1" applyAlignment="1">
      <alignment horizontal="center" wrapText="1"/>
    </xf>
    <xf numFmtId="0" fontId="28" fillId="7" borderId="21" xfId="0" applyFont="1" applyFill="1" applyBorder="1" applyAlignment="1">
      <alignment horizontal="center" wrapText="1"/>
    </xf>
    <xf numFmtId="0" fontId="28" fillId="7" borderId="22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wrapText="1"/>
    </xf>
    <xf numFmtId="1" fontId="27" fillId="6" borderId="7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17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7" fillId="0" borderId="16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7" fillId="13" borderId="23" xfId="0" applyFont="1" applyFill="1" applyBorder="1" applyAlignment="1">
      <alignment horizontal="center" vertical="center" wrapText="1"/>
    </xf>
    <xf numFmtId="0" fontId="27" fillId="13" borderId="24" xfId="0" applyFont="1" applyFill="1" applyBorder="1" applyAlignment="1">
      <alignment horizontal="center" vertical="center" wrapText="1"/>
    </xf>
    <xf numFmtId="0" fontId="27" fillId="13" borderId="32" xfId="0" applyFont="1" applyFill="1" applyBorder="1" applyAlignment="1">
      <alignment horizontal="center" vertical="center" wrapText="1"/>
    </xf>
    <xf numFmtId="0" fontId="27" fillId="13" borderId="16" xfId="0" applyFont="1" applyFill="1" applyBorder="1" applyAlignment="1">
      <alignment horizontal="center" wrapText="1"/>
    </xf>
    <xf numFmtId="0" fontId="27" fillId="13" borderId="17" xfId="0" applyFont="1" applyFill="1" applyBorder="1" applyAlignment="1">
      <alignment horizontal="center" wrapText="1"/>
    </xf>
    <xf numFmtId="0" fontId="27" fillId="13" borderId="8" xfId="0" applyFont="1" applyFill="1" applyBorder="1" applyAlignment="1">
      <alignment horizontal="center" wrapText="1"/>
    </xf>
    <xf numFmtId="1" fontId="27" fillId="13" borderId="16" xfId="0" applyNumberFormat="1" applyFont="1" applyFill="1" applyBorder="1" applyAlignment="1">
      <alignment horizontal="center" vertical="center" wrapText="1"/>
    </xf>
    <xf numFmtId="1" fontId="27" fillId="13" borderId="17" xfId="0" applyNumberFormat="1" applyFont="1" applyFill="1" applyBorder="1" applyAlignment="1">
      <alignment horizontal="center" vertical="center" wrapText="1"/>
    </xf>
    <xf numFmtId="1" fontId="27" fillId="13" borderId="8" xfId="0" applyNumberFormat="1" applyFont="1" applyFill="1" applyBorder="1" applyAlignment="1">
      <alignment horizontal="center" vertical="center" wrapText="1"/>
    </xf>
    <xf numFmtId="0" fontId="22" fillId="13" borderId="23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2" fillId="13" borderId="32" xfId="0" applyFont="1" applyFill="1" applyBorder="1" applyAlignment="1">
      <alignment horizontal="center" vertical="center" wrapText="1"/>
    </xf>
    <xf numFmtId="0" fontId="22" fillId="13" borderId="26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22" fillId="13" borderId="35" xfId="0" applyFont="1" applyFill="1" applyBorder="1" applyAlignment="1">
      <alignment horizontal="center" vertical="center" wrapText="1"/>
    </xf>
    <xf numFmtId="1" fontId="27" fillId="12" borderId="16" xfId="0" applyNumberFormat="1" applyFont="1" applyFill="1" applyBorder="1" applyAlignment="1">
      <alignment horizontal="center" vertical="center" wrapText="1"/>
    </xf>
    <xf numFmtId="1" fontId="27" fillId="12" borderId="17" xfId="0" applyNumberFormat="1" applyFont="1" applyFill="1" applyBorder="1" applyAlignment="1">
      <alignment horizontal="center" vertical="center" wrapText="1"/>
    </xf>
    <xf numFmtId="1" fontId="27" fillId="12" borderId="8" xfId="0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/>
    </xf>
    <xf numFmtId="0" fontId="17" fillId="13" borderId="7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1" fontId="10" fillId="14" borderId="16" xfId="0" applyNumberFormat="1" applyFont="1" applyFill="1" applyBorder="1" applyAlignment="1">
      <alignment horizontal="center" vertical="center" wrapText="1"/>
    </xf>
    <xf numFmtId="1" fontId="10" fillId="14" borderId="17" xfId="0" applyNumberFormat="1" applyFont="1" applyFill="1" applyBorder="1" applyAlignment="1">
      <alignment horizontal="center" vertical="center" wrapText="1"/>
    </xf>
    <xf numFmtId="1" fontId="10" fillId="14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" fontId="29" fillId="9" borderId="16" xfId="0" applyNumberFormat="1" applyFont="1" applyFill="1" applyBorder="1" applyAlignment="1">
      <alignment horizontal="center" vertical="center" wrapText="1"/>
    </xf>
    <xf numFmtId="1" fontId="29" fillId="9" borderId="17" xfId="0" applyNumberFormat="1" applyFont="1" applyFill="1" applyBorder="1" applyAlignment="1">
      <alignment horizontal="center" vertical="center" wrapText="1"/>
    </xf>
    <xf numFmtId="1" fontId="29" fillId="9" borderId="19" xfId="0" applyNumberFormat="1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wrapText="1"/>
    </xf>
    <xf numFmtId="0" fontId="10" fillId="9" borderId="17" xfId="0" applyFont="1" applyFill="1" applyBorder="1" applyAlignment="1">
      <alignment horizontal="center" wrapText="1"/>
    </xf>
    <xf numFmtId="0" fontId="10" fillId="9" borderId="8" xfId="0" applyFont="1" applyFill="1" applyBorder="1" applyAlignment="1">
      <alignment horizontal="center" wrapText="1"/>
    </xf>
    <xf numFmtId="0" fontId="12" fillId="0" borderId="3" xfId="2" applyFont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5" borderId="16" xfId="0" applyFont="1" applyFill="1" applyBorder="1" applyAlignment="1">
      <alignment horizontal="center" wrapText="1"/>
    </xf>
    <xf numFmtId="0" fontId="10" fillId="5" borderId="1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34" fillId="6" borderId="8" xfId="0" quotePrefix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9"/>
  <sheetViews>
    <sheetView tabSelected="1" workbookViewId="0">
      <selection activeCell="W2" sqref="W2"/>
    </sheetView>
  </sheetViews>
  <sheetFormatPr defaultRowHeight="14.25"/>
  <cols>
    <col min="1" max="22" width="6.25" style="30" customWidth="1"/>
    <col min="23" max="251" width="9.125" style="30"/>
    <col min="252" max="273" width="6.25" style="30" customWidth="1"/>
    <col min="274" max="507" width="9.125" style="30"/>
    <col min="508" max="529" width="6.25" style="30" customWidth="1"/>
    <col min="530" max="763" width="9.125" style="30"/>
    <col min="764" max="785" width="6.25" style="30" customWidth="1"/>
    <col min="786" max="1019" width="9.125" style="30"/>
    <col min="1020" max="1041" width="6.25" style="30" customWidth="1"/>
    <col min="1042" max="1275" width="9.125" style="30"/>
    <col min="1276" max="1297" width="6.25" style="30" customWidth="1"/>
    <col min="1298" max="1531" width="9.125" style="30"/>
    <col min="1532" max="1553" width="6.25" style="30" customWidth="1"/>
    <col min="1554" max="1787" width="9.125" style="30"/>
    <col min="1788" max="1809" width="6.25" style="30" customWidth="1"/>
    <col min="1810" max="2043" width="9.125" style="30"/>
    <col min="2044" max="2065" width="6.25" style="30" customWidth="1"/>
    <col min="2066" max="2299" width="9.125" style="30"/>
    <col min="2300" max="2321" width="6.25" style="30" customWidth="1"/>
    <col min="2322" max="2555" width="9.125" style="30"/>
    <col min="2556" max="2577" width="6.25" style="30" customWidth="1"/>
    <col min="2578" max="2811" width="9.125" style="30"/>
    <col min="2812" max="2833" width="6.25" style="30" customWidth="1"/>
    <col min="2834" max="3067" width="9.125" style="30"/>
    <col min="3068" max="3089" width="6.25" style="30" customWidth="1"/>
    <col min="3090" max="3323" width="9.125" style="30"/>
    <col min="3324" max="3345" width="6.25" style="30" customWidth="1"/>
    <col min="3346" max="3579" width="9.125" style="30"/>
    <col min="3580" max="3601" width="6.25" style="30" customWidth="1"/>
    <col min="3602" max="3835" width="9.125" style="30"/>
    <col min="3836" max="3857" width="6.25" style="30" customWidth="1"/>
    <col min="3858" max="4091" width="9.125" style="30"/>
    <col min="4092" max="4113" width="6.25" style="30" customWidth="1"/>
    <col min="4114" max="4347" width="9.125" style="30"/>
    <col min="4348" max="4369" width="6.25" style="30" customWidth="1"/>
    <col min="4370" max="4603" width="9.125" style="30"/>
    <col min="4604" max="4625" width="6.25" style="30" customWidth="1"/>
    <col min="4626" max="4859" width="9.125" style="30"/>
    <col min="4860" max="4881" width="6.25" style="30" customWidth="1"/>
    <col min="4882" max="5115" width="9.125" style="30"/>
    <col min="5116" max="5137" width="6.25" style="30" customWidth="1"/>
    <col min="5138" max="5371" width="9.125" style="30"/>
    <col min="5372" max="5393" width="6.25" style="30" customWidth="1"/>
    <col min="5394" max="5627" width="9.125" style="30"/>
    <col min="5628" max="5649" width="6.25" style="30" customWidth="1"/>
    <col min="5650" max="5883" width="9.125" style="30"/>
    <col min="5884" max="5905" width="6.25" style="30" customWidth="1"/>
    <col min="5906" max="6139" width="9.125" style="30"/>
    <col min="6140" max="6161" width="6.25" style="30" customWidth="1"/>
    <col min="6162" max="6395" width="9.125" style="30"/>
    <col min="6396" max="6417" width="6.25" style="30" customWidth="1"/>
    <col min="6418" max="6651" width="9.125" style="30"/>
    <col min="6652" max="6673" width="6.25" style="30" customWidth="1"/>
    <col min="6674" max="6907" width="9.125" style="30"/>
    <col min="6908" max="6929" width="6.25" style="30" customWidth="1"/>
    <col min="6930" max="7163" width="9.125" style="30"/>
    <col min="7164" max="7185" width="6.25" style="30" customWidth="1"/>
    <col min="7186" max="7419" width="9.125" style="30"/>
    <col min="7420" max="7441" width="6.25" style="30" customWidth="1"/>
    <col min="7442" max="7675" width="9.125" style="30"/>
    <col min="7676" max="7697" width="6.25" style="30" customWidth="1"/>
    <col min="7698" max="7931" width="9.125" style="30"/>
    <col min="7932" max="7953" width="6.25" style="30" customWidth="1"/>
    <col min="7954" max="8187" width="9.125" style="30"/>
    <col min="8188" max="8209" width="6.25" style="30" customWidth="1"/>
    <col min="8210" max="8443" width="9.125" style="30"/>
    <col min="8444" max="8465" width="6.25" style="30" customWidth="1"/>
    <col min="8466" max="8699" width="9.125" style="30"/>
    <col min="8700" max="8721" width="6.25" style="30" customWidth="1"/>
    <col min="8722" max="8955" width="9.125" style="30"/>
    <col min="8956" max="8977" width="6.25" style="30" customWidth="1"/>
    <col min="8978" max="9211" width="9.125" style="30"/>
    <col min="9212" max="9233" width="6.25" style="30" customWidth="1"/>
    <col min="9234" max="9467" width="9.125" style="30"/>
    <col min="9468" max="9489" width="6.25" style="30" customWidth="1"/>
    <col min="9490" max="9723" width="9.125" style="30"/>
    <col min="9724" max="9745" width="6.25" style="30" customWidth="1"/>
    <col min="9746" max="9979" width="9.125" style="30"/>
    <col min="9980" max="10001" width="6.25" style="30" customWidth="1"/>
    <col min="10002" max="10235" width="9.125" style="30"/>
    <col min="10236" max="10257" width="6.25" style="30" customWidth="1"/>
    <col min="10258" max="10491" width="9.125" style="30"/>
    <col min="10492" max="10513" width="6.25" style="30" customWidth="1"/>
    <col min="10514" max="10747" width="9.125" style="30"/>
    <col min="10748" max="10769" width="6.25" style="30" customWidth="1"/>
    <col min="10770" max="11003" width="9.125" style="30"/>
    <col min="11004" max="11025" width="6.25" style="30" customWidth="1"/>
    <col min="11026" max="11259" width="9.125" style="30"/>
    <col min="11260" max="11281" width="6.25" style="30" customWidth="1"/>
    <col min="11282" max="11515" width="9.125" style="30"/>
    <col min="11516" max="11537" width="6.25" style="30" customWidth="1"/>
    <col min="11538" max="11771" width="9.125" style="30"/>
    <col min="11772" max="11793" width="6.25" style="30" customWidth="1"/>
    <col min="11794" max="12027" width="9.125" style="30"/>
    <col min="12028" max="12049" width="6.25" style="30" customWidth="1"/>
    <col min="12050" max="12283" width="9.125" style="30"/>
    <col min="12284" max="12305" width="6.25" style="30" customWidth="1"/>
    <col min="12306" max="12539" width="9.125" style="30"/>
    <col min="12540" max="12561" width="6.25" style="30" customWidth="1"/>
    <col min="12562" max="12795" width="9.125" style="30"/>
    <col min="12796" max="12817" width="6.25" style="30" customWidth="1"/>
    <col min="12818" max="13051" width="9.125" style="30"/>
    <col min="13052" max="13073" width="6.25" style="30" customWidth="1"/>
    <col min="13074" max="13307" width="9.125" style="30"/>
    <col min="13308" max="13329" width="6.25" style="30" customWidth="1"/>
    <col min="13330" max="13563" width="9.125" style="30"/>
    <col min="13564" max="13585" width="6.25" style="30" customWidth="1"/>
    <col min="13586" max="13819" width="9.125" style="30"/>
    <col min="13820" max="13841" width="6.25" style="30" customWidth="1"/>
    <col min="13842" max="14075" width="9.125" style="30"/>
    <col min="14076" max="14097" width="6.25" style="30" customWidth="1"/>
    <col min="14098" max="14331" width="9.125" style="30"/>
    <col min="14332" max="14353" width="6.25" style="30" customWidth="1"/>
    <col min="14354" max="14587" width="9.125" style="30"/>
    <col min="14588" max="14609" width="6.25" style="30" customWidth="1"/>
    <col min="14610" max="14843" width="9.125" style="30"/>
    <col min="14844" max="14865" width="6.25" style="30" customWidth="1"/>
    <col min="14866" max="15099" width="9.125" style="30"/>
    <col min="15100" max="15121" width="6.25" style="30" customWidth="1"/>
    <col min="15122" max="15355" width="9.125" style="30"/>
    <col min="15356" max="15377" width="6.25" style="30" customWidth="1"/>
    <col min="15378" max="15611" width="9.125" style="30"/>
    <col min="15612" max="15633" width="6.25" style="30" customWidth="1"/>
    <col min="15634" max="15867" width="9.125" style="30"/>
    <col min="15868" max="15889" width="6.25" style="30" customWidth="1"/>
    <col min="15890" max="16123" width="9.125" style="30"/>
    <col min="16124" max="16145" width="6.25" style="30" customWidth="1"/>
    <col min="16146" max="16384" width="9.125" style="30"/>
  </cols>
  <sheetData>
    <row r="1" spans="1:22" ht="15">
      <c r="A1" s="341" t="s">
        <v>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2"/>
      <c r="N1" s="2"/>
      <c r="O1" s="191" t="s">
        <v>1</v>
      </c>
      <c r="P1" s="191"/>
      <c r="Q1" s="191"/>
      <c r="R1" s="191"/>
      <c r="S1" s="191"/>
      <c r="T1" s="191"/>
      <c r="U1" s="191"/>
      <c r="V1" s="191"/>
    </row>
    <row r="2" spans="1:22" ht="15">
      <c r="A2" s="342" t="s">
        <v>45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2"/>
      <c r="N2" s="2"/>
      <c r="O2" s="343" t="s">
        <v>59</v>
      </c>
      <c r="P2" s="343"/>
      <c r="Q2" s="343"/>
      <c r="R2" s="343"/>
      <c r="S2" s="343"/>
      <c r="T2" s="343"/>
      <c r="U2" s="343"/>
      <c r="V2" s="343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>
      <c r="A4" s="191" t="s">
        <v>46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>
      <c r="A5" s="191" t="s">
        <v>47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</row>
    <row r="6" spans="1:22">
      <c r="A6" s="191" t="s">
        <v>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ht="15.75" thickBot="1">
      <c r="A7" s="332"/>
      <c r="B7" s="332"/>
      <c r="C7" s="31"/>
      <c r="D7" s="31"/>
      <c r="E7" s="31"/>
      <c r="F7" s="31"/>
    </row>
    <row r="8" spans="1:22" ht="15.75" thickTop="1">
      <c r="A8" s="333" t="s">
        <v>4</v>
      </c>
      <c r="B8" s="334"/>
      <c r="C8" s="335" t="s">
        <v>5</v>
      </c>
      <c r="D8" s="336"/>
      <c r="E8" s="336"/>
      <c r="F8" s="334"/>
      <c r="G8" s="337" t="s">
        <v>6</v>
      </c>
      <c r="H8" s="338"/>
      <c r="I8" s="338"/>
      <c r="J8" s="339"/>
      <c r="K8" s="337" t="s">
        <v>7</v>
      </c>
      <c r="L8" s="338"/>
      <c r="M8" s="338"/>
      <c r="N8" s="338"/>
      <c r="O8" s="339"/>
      <c r="P8" s="337" t="s">
        <v>8</v>
      </c>
      <c r="Q8" s="338"/>
      <c r="R8" s="338"/>
      <c r="S8" s="339"/>
      <c r="T8" s="337" t="s">
        <v>9</v>
      </c>
      <c r="U8" s="338"/>
      <c r="V8" s="340"/>
    </row>
    <row r="9" spans="1:22" ht="30">
      <c r="A9" s="323" t="s">
        <v>10</v>
      </c>
      <c r="B9" s="324"/>
      <c r="C9" s="32" t="s">
        <v>11</v>
      </c>
      <c r="D9" s="413" t="s">
        <v>12</v>
      </c>
      <c r="E9" s="32" t="s">
        <v>13</v>
      </c>
      <c r="F9" s="32" t="s">
        <v>14</v>
      </c>
      <c r="G9" s="32" t="s">
        <v>15</v>
      </c>
      <c r="H9" s="33" t="s">
        <v>16</v>
      </c>
      <c r="I9" s="33" t="s">
        <v>17</v>
      </c>
      <c r="J9" s="34" t="s">
        <v>18</v>
      </c>
      <c r="K9" s="34" t="s">
        <v>19</v>
      </c>
      <c r="L9" s="34" t="s">
        <v>20</v>
      </c>
      <c r="M9" s="34" t="s">
        <v>21</v>
      </c>
      <c r="N9" s="34" t="s">
        <v>22</v>
      </c>
      <c r="O9" s="34" t="s">
        <v>23</v>
      </c>
      <c r="P9" s="34" t="s">
        <v>24</v>
      </c>
      <c r="Q9" s="34" t="s">
        <v>25</v>
      </c>
      <c r="R9" s="34" t="s">
        <v>26</v>
      </c>
      <c r="S9" s="34" t="s">
        <v>27</v>
      </c>
      <c r="T9" s="34" t="s">
        <v>28</v>
      </c>
      <c r="U9" s="34" t="s">
        <v>29</v>
      </c>
      <c r="V9" s="35" t="s">
        <v>30</v>
      </c>
    </row>
    <row r="10" spans="1:22" ht="15.75" thickBot="1">
      <c r="A10" s="325" t="s">
        <v>31</v>
      </c>
      <c r="B10" s="326"/>
      <c r="C10" s="36">
        <v>1</v>
      </c>
      <c r="D10" s="36">
        <v>2</v>
      </c>
      <c r="E10" s="36">
        <v>3</v>
      </c>
      <c r="F10" s="36">
        <v>4</v>
      </c>
      <c r="G10" s="36">
        <v>5</v>
      </c>
      <c r="H10" s="36">
        <v>6</v>
      </c>
      <c r="I10" s="36">
        <v>7</v>
      </c>
      <c r="J10" s="36">
        <v>8</v>
      </c>
      <c r="K10" s="36">
        <v>9</v>
      </c>
      <c r="L10" s="36">
        <v>10</v>
      </c>
      <c r="M10" s="36">
        <v>11</v>
      </c>
      <c r="N10" s="36">
        <v>12</v>
      </c>
      <c r="O10" s="36">
        <v>13</v>
      </c>
      <c r="P10" s="45">
        <v>14</v>
      </c>
      <c r="Q10" s="45">
        <v>15</v>
      </c>
      <c r="R10" s="45">
        <v>16</v>
      </c>
      <c r="S10" s="45">
        <v>17</v>
      </c>
      <c r="T10" s="46">
        <v>18</v>
      </c>
      <c r="U10" s="45">
        <v>19</v>
      </c>
      <c r="V10" s="47">
        <v>20</v>
      </c>
    </row>
    <row r="11" spans="1:22" ht="15.75" customHeight="1" thickTop="1">
      <c r="A11" s="327" t="s">
        <v>32</v>
      </c>
      <c r="B11" s="37" t="s">
        <v>33</v>
      </c>
      <c r="C11" s="276" t="s">
        <v>34</v>
      </c>
      <c r="D11" s="276"/>
      <c r="E11" s="276"/>
      <c r="F11" s="276"/>
      <c r="G11" s="276"/>
      <c r="H11" s="276"/>
      <c r="I11" s="276"/>
      <c r="J11" s="276"/>
      <c r="K11" s="306" t="s">
        <v>50</v>
      </c>
      <c r="L11" s="307"/>
      <c r="M11" s="307"/>
      <c r="N11" s="307"/>
      <c r="O11" s="308"/>
      <c r="P11" s="328" t="s">
        <v>58</v>
      </c>
      <c r="Q11" s="328"/>
      <c r="R11" s="328"/>
      <c r="S11" s="328"/>
      <c r="T11" s="328"/>
      <c r="U11" s="328"/>
      <c r="V11" s="328"/>
    </row>
    <row r="12" spans="1:22" ht="27.75" customHeight="1">
      <c r="A12" s="321"/>
      <c r="B12" s="38" t="s">
        <v>35</v>
      </c>
      <c r="C12" s="277" t="s">
        <v>36</v>
      </c>
      <c r="D12" s="277"/>
      <c r="E12" s="277"/>
      <c r="F12" s="277"/>
      <c r="G12" s="277"/>
      <c r="H12" s="277"/>
      <c r="I12" s="277"/>
      <c r="J12" s="277"/>
      <c r="K12" s="329" t="s">
        <v>51</v>
      </c>
      <c r="L12" s="330"/>
      <c r="M12" s="330"/>
      <c r="N12" s="330"/>
      <c r="O12" s="331"/>
      <c r="P12" s="328"/>
      <c r="Q12" s="328"/>
      <c r="R12" s="328"/>
      <c r="S12" s="328"/>
      <c r="T12" s="328"/>
      <c r="U12" s="328"/>
      <c r="V12" s="328"/>
    </row>
    <row r="13" spans="1:22" ht="30" customHeight="1">
      <c r="A13" s="321" t="s">
        <v>37</v>
      </c>
      <c r="B13" s="38" t="s">
        <v>33</v>
      </c>
      <c r="C13" s="255" t="s">
        <v>50</v>
      </c>
      <c r="D13" s="256"/>
      <c r="E13" s="256"/>
      <c r="F13" s="256"/>
      <c r="G13" s="264"/>
      <c r="H13" s="259" t="s">
        <v>123</v>
      </c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2"/>
    </row>
    <row r="14" spans="1:22" ht="15.75" customHeight="1">
      <c r="A14" s="321"/>
      <c r="B14" s="38" t="s">
        <v>35</v>
      </c>
      <c r="C14" s="255" t="s">
        <v>52</v>
      </c>
      <c r="D14" s="256"/>
      <c r="E14" s="256"/>
      <c r="F14" s="256"/>
      <c r="G14" s="256"/>
      <c r="H14" s="264"/>
      <c r="I14" s="154" t="s">
        <v>50</v>
      </c>
      <c r="J14" s="271"/>
      <c r="K14" s="272"/>
      <c r="L14" s="272"/>
      <c r="M14" s="272"/>
      <c r="N14" s="272"/>
      <c r="O14" s="272"/>
      <c r="P14" s="272"/>
      <c r="Q14" s="273"/>
      <c r="R14" s="259" t="s">
        <v>50</v>
      </c>
      <c r="S14" s="261"/>
      <c r="T14" s="261"/>
      <c r="U14" s="261"/>
      <c r="V14" s="262"/>
    </row>
    <row r="15" spans="1:22" ht="28.5" customHeight="1">
      <c r="A15" s="321" t="s">
        <v>38</v>
      </c>
      <c r="B15" s="38" t="s">
        <v>33</v>
      </c>
      <c r="C15" s="259" t="s">
        <v>99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0"/>
      <c r="O15" s="309" t="s">
        <v>58</v>
      </c>
      <c r="P15" s="310"/>
      <c r="Q15" s="310"/>
      <c r="R15" s="310"/>
      <c r="S15" s="310"/>
      <c r="T15" s="310"/>
      <c r="U15" s="310"/>
      <c r="V15" s="311"/>
    </row>
    <row r="16" spans="1:22" ht="15.75" customHeight="1">
      <c r="A16" s="321"/>
      <c r="B16" s="38" t="s">
        <v>35</v>
      </c>
      <c r="C16" s="281" t="s">
        <v>40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312"/>
      <c r="P16" s="313"/>
      <c r="Q16" s="313"/>
      <c r="R16" s="313"/>
      <c r="S16" s="313"/>
      <c r="T16" s="313"/>
      <c r="U16" s="313"/>
      <c r="V16" s="314"/>
    </row>
    <row r="17" spans="1:22" ht="15">
      <c r="A17" s="321" t="s">
        <v>41</v>
      </c>
      <c r="B17" s="38" t="s">
        <v>33</v>
      </c>
      <c r="C17" s="255" t="s">
        <v>50</v>
      </c>
      <c r="D17" s="256"/>
      <c r="E17" s="256"/>
      <c r="F17" s="256"/>
      <c r="G17" s="256"/>
      <c r="H17" s="264"/>
      <c r="I17" s="279" t="s">
        <v>53</v>
      </c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280"/>
    </row>
    <row r="18" spans="1:22" ht="15">
      <c r="A18" s="321"/>
      <c r="B18" s="38" t="s">
        <v>35</v>
      </c>
      <c r="C18" s="96" t="s">
        <v>50</v>
      </c>
      <c r="D18" s="255" t="s">
        <v>52</v>
      </c>
      <c r="E18" s="256"/>
      <c r="F18" s="256"/>
      <c r="G18" s="256"/>
      <c r="H18" s="256"/>
      <c r="I18" s="264"/>
      <c r="J18" s="279" t="s">
        <v>50</v>
      </c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280"/>
    </row>
    <row r="19" spans="1:22" ht="15">
      <c r="A19" s="321" t="s">
        <v>42</v>
      </c>
      <c r="B19" s="38" t="s">
        <v>33</v>
      </c>
      <c r="C19" s="255" t="s">
        <v>50</v>
      </c>
      <c r="D19" s="256"/>
      <c r="E19" s="256"/>
      <c r="F19" s="264"/>
      <c r="G19" s="255" t="s">
        <v>49</v>
      </c>
      <c r="H19" s="256"/>
      <c r="I19" s="256"/>
      <c r="J19" s="256"/>
      <c r="K19" s="256"/>
      <c r="L19" s="256"/>
      <c r="M19" s="256"/>
      <c r="N19" s="264"/>
      <c r="O19" s="252" t="s">
        <v>50</v>
      </c>
      <c r="P19" s="253"/>
      <c r="Q19" s="253"/>
      <c r="R19" s="253"/>
      <c r="S19" s="253"/>
      <c r="T19" s="253"/>
      <c r="U19" s="253"/>
      <c r="V19" s="254"/>
    </row>
    <row r="20" spans="1:22" ht="15.75" customHeight="1">
      <c r="A20" s="321"/>
      <c r="B20" s="38" t="s">
        <v>35</v>
      </c>
      <c r="C20" s="271" t="s">
        <v>50</v>
      </c>
      <c r="D20" s="273"/>
      <c r="E20" s="271" t="s">
        <v>54</v>
      </c>
      <c r="F20" s="272"/>
      <c r="G20" s="272"/>
      <c r="H20" s="272"/>
      <c r="I20" s="272"/>
      <c r="J20" s="272"/>
      <c r="K20" s="272"/>
      <c r="L20" s="273"/>
      <c r="M20" s="279" t="s">
        <v>50</v>
      </c>
      <c r="N20" s="303"/>
      <c r="O20" s="320"/>
      <c r="P20" s="155" t="s">
        <v>51</v>
      </c>
      <c r="Q20" s="156"/>
      <c r="R20" s="156"/>
      <c r="S20" s="156"/>
      <c r="T20" s="156"/>
      <c r="U20" s="156"/>
      <c r="V20" s="157"/>
    </row>
    <row r="21" spans="1:22" ht="15">
      <c r="A21" s="321" t="s">
        <v>43</v>
      </c>
      <c r="B21" s="38" t="s">
        <v>33</v>
      </c>
      <c r="C21" s="315" t="s">
        <v>50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1"/>
    </row>
    <row r="22" spans="1:22" ht="15.75" thickBot="1">
      <c r="A22" s="322"/>
      <c r="B22" s="39" t="s">
        <v>35</v>
      </c>
      <c r="C22" s="316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15.75" thickTop="1">
      <c r="A23" s="40"/>
      <c r="B23" s="40"/>
      <c r="C23" s="40"/>
      <c r="D23" s="40"/>
      <c r="E23" s="40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2"/>
      <c r="Q24" s="42"/>
      <c r="R24" s="319" t="s">
        <v>44</v>
      </c>
      <c r="S24" s="319"/>
      <c r="T24" s="319"/>
      <c r="U24" s="319"/>
      <c r="V24" s="319"/>
    </row>
    <row r="25" spans="1:22" ht="15.75">
      <c r="A25" s="43"/>
      <c r="B25" s="25"/>
      <c r="C25" s="25"/>
      <c r="D25" s="25"/>
      <c r="E25" s="25"/>
      <c r="F25" s="25"/>
      <c r="G25" s="43"/>
      <c r="H25" s="43"/>
      <c r="I25" s="25"/>
      <c r="J25" s="43"/>
      <c r="K25" s="25"/>
      <c r="L25" s="25"/>
      <c r="M25" s="25"/>
      <c r="N25" s="25"/>
      <c r="O25" s="25"/>
      <c r="P25" s="44"/>
      <c r="Q25" s="44"/>
      <c r="R25" s="161" t="s">
        <v>45</v>
      </c>
      <c r="S25" s="161"/>
      <c r="T25" s="161"/>
      <c r="U25" s="161"/>
      <c r="V25" s="161"/>
    </row>
    <row r="26" spans="1:22">
      <c r="R26"/>
      <c r="S26"/>
      <c r="T26"/>
      <c r="U26"/>
      <c r="V26"/>
    </row>
    <row r="27" spans="1:22">
      <c r="R27"/>
      <c r="S27"/>
      <c r="T27"/>
      <c r="U27"/>
      <c r="V27"/>
    </row>
    <row r="28" spans="1:22" ht="15.75">
      <c r="R28"/>
      <c r="S28"/>
      <c r="T28" s="29"/>
      <c r="U28"/>
      <c r="V28"/>
    </row>
    <row r="29" spans="1:22" ht="15.75">
      <c r="R29" s="162" t="s">
        <v>72</v>
      </c>
      <c r="S29" s="162"/>
      <c r="T29" s="162"/>
      <c r="U29" s="162"/>
      <c r="V29" s="162"/>
    </row>
  </sheetData>
  <mergeCells count="49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P11:V12"/>
    <mergeCell ref="C13:G13"/>
    <mergeCell ref="K12:O12"/>
    <mergeCell ref="R25:V25"/>
    <mergeCell ref="R29:V29"/>
    <mergeCell ref="I17:V17"/>
    <mergeCell ref="O15:V16"/>
    <mergeCell ref="D18:I18"/>
    <mergeCell ref="C21:V22"/>
    <mergeCell ref="R24:V24"/>
    <mergeCell ref="G19:N19"/>
    <mergeCell ref="M20:O20"/>
    <mergeCell ref="C20:D20"/>
    <mergeCell ref="E20:L20"/>
    <mergeCell ref="K11:O11"/>
    <mergeCell ref="R14:V14"/>
    <mergeCell ref="C17:H17"/>
    <mergeCell ref="C19:F19"/>
    <mergeCell ref="J18:V18"/>
    <mergeCell ref="O19:V19"/>
    <mergeCell ref="C14:H14"/>
    <mergeCell ref="J14:Q1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29"/>
  <sheetViews>
    <sheetView topLeftCell="A4" zoomScale="115" zoomScaleNormal="115" workbookViewId="0">
      <selection activeCell="A4" sqref="A4:V22"/>
    </sheetView>
  </sheetViews>
  <sheetFormatPr defaultRowHeight="14.25"/>
  <cols>
    <col min="1" max="22" width="6.25" style="133" customWidth="1"/>
    <col min="23" max="250" width="9.125" style="133"/>
    <col min="251" max="272" width="6.25" style="133" customWidth="1"/>
    <col min="273" max="506" width="9.125" style="133"/>
    <col min="507" max="528" width="6.25" style="133" customWidth="1"/>
    <col min="529" max="762" width="9.125" style="133"/>
    <col min="763" max="784" width="6.25" style="133" customWidth="1"/>
    <col min="785" max="1018" width="9.125" style="133"/>
    <col min="1019" max="1040" width="6.25" style="133" customWidth="1"/>
    <col min="1041" max="1274" width="9.125" style="133"/>
    <col min="1275" max="1296" width="6.25" style="133" customWidth="1"/>
    <col min="1297" max="1530" width="9.125" style="133"/>
    <col min="1531" max="1552" width="6.25" style="133" customWidth="1"/>
    <col min="1553" max="1786" width="9.125" style="133"/>
    <col min="1787" max="1808" width="6.25" style="133" customWidth="1"/>
    <col min="1809" max="2042" width="9.125" style="133"/>
    <col min="2043" max="2064" width="6.25" style="133" customWidth="1"/>
    <col min="2065" max="2298" width="9.125" style="133"/>
    <col min="2299" max="2320" width="6.25" style="133" customWidth="1"/>
    <col min="2321" max="2554" width="9.125" style="133"/>
    <col min="2555" max="2576" width="6.25" style="133" customWidth="1"/>
    <col min="2577" max="2810" width="9.125" style="133"/>
    <col min="2811" max="2832" width="6.25" style="133" customWidth="1"/>
    <col min="2833" max="3066" width="9.125" style="133"/>
    <col min="3067" max="3088" width="6.25" style="133" customWidth="1"/>
    <col min="3089" max="3322" width="9.125" style="133"/>
    <col min="3323" max="3344" width="6.25" style="133" customWidth="1"/>
    <col min="3345" max="3578" width="9.125" style="133"/>
    <col min="3579" max="3600" width="6.25" style="133" customWidth="1"/>
    <col min="3601" max="3834" width="9.125" style="133"/>
    <col min="3835" max="3856" width="6.25" style="133" customWidth="1"/>
    <col min="3857" max="4090" width="9.125" style="133"/>
    <col min="4091" max="4112" width="6.25" style="133" customWidth="1"/>
    <col min="4113" max="4346" width="9.125" style="133"/>
    <col min="4347" max="4368" width="6.25" style="133" customWidth="1"/>
    <col min="4369" max="4602" width="9.125" style="133"/>
    <col min="4603" max="4624" width="6.25" style="133" customWidth="1"/>
    <col min="4625" max="4858" width="9.125" style="133"/>
    <col min="4859" max="4880" width="6.25" style="133" customWidth="1"/>
    <col min="4881" max="5114" width="9.125" style="133"/>
    <col min="5115" max="5136" width="6.25" style="133" customWidth="1"/>
    <col min="5137" max="5370" width="9.125" style="133"/>
    <col min="5371" max="5392" width="6.25" style="133" customWidth="1"/>
    <col min="5393" max="5626" width="9.125" style="133"/>
    <col min="5627" max="5648" width="6.25" style="133" customWidth="1"/>
    <col min="5649" max="5882" width="9.125" style="133"/>
    <col min="5883" max="5904" width="6.25" style="133" customWidth="1"/>
    <col min="5905" max="6138" width="9.125" style="133"/>
    <col min="6139" max="6160" width="6.25" style="133" customWidth="1"/>
    <col min="6161" max="6394" width="9.125" style="133"/>
    <col min="6395" max="6416" width="6.25" style="133" customWidth="1"/>
    <col min="6417" max="6650" width="9.125" style="133"/>
    <col min="6651" max="6672" width="6.25" style="133" customWidth="1"/>
    <col min="6673" max="6906" width="9.125" style="133"/>
    <col min="6907" max="6928" width="6.25" style="133" customWidth="1"/>
    <col min="6929" max="7162" width="9.125" style="133"/>
    <col min="7163" max="7184" width="6.25" style="133" customWidth="1"/>
    <col min="7185" max="7418" width="9.125" style="133"/>
    <col min="7419" max="7440" width="6.25" style="133" customWidth="1"/>
    <col min="7441" max="7674" width="9.125" style="133"/>
    <col min="7675" max="7696" width="6.25" style="133" customWidth="1"/>
    <col min="7697" max="7930" width="9.125" style="133"/>
    <col min="7931" max="7952" width="6.25" style="133" customWidth="1"/>
    <col min="7953" max="8186" width="9.125" style="133"/>
    <col min="8187" max="8208" width="6.25" style="133" customWidth="1"/>
    <col min="8209" max="8442" width="9.125" style="133"/>
    <col min="8443" max="8464" width="6.25" style="133" customWidth="1"/>
    <col min="8465" max="8698" width="9.125" style="133"/>
    <col min="8699" max="8720" width="6.25" style="133" customWidth="1"/>
    <col min="8721" max="8954" width="9.125" style="133"/>
    <col min="8955" max="8976" width="6.25" style="133" customWidth="1"/>
    <col min="8977" max="9210" width="9.125" style="133"/>
    <col min="9211" max="9232" width="6.25" style="133" customWidth="1"/>
    <col min="9233" max="9466" width="9.125" style="133"/>
    <col min="9467" max="9488" width="6.25" style="133" customWidth="1"/>
    <col min="9489" max="9722" width="9.125" style="133"/>
    <col min="9723" max="9744" width="6.25" style="133" customWidth="1"/>
    <col min="9745" max="9978" width="9.125" style="133"/>
    <col min="9979" max="10000" width="6.25" style="133" customWidth="1"/>
    <col min="10001" max="10234" width="9.125" style="133"/>
    <col min="10235" max="10256" width="6.25" style="133" customWidth="1"/>
    <col min="10257" max="10490" width="9.125" style="133"/>
    <col min="10491" max="10512" width="6.25" style="133" customWidth="1"/>
    <col min="10513" max="10746" width="9.125" style="133"/>
    <col min="10747" max="10768" width="6.25" style="133" customWidth="1"/>
    <col min="10769" max="11002" width="9.125" style="133"/>
    <col min="11003" max="11024" width="6.25" style="133" customWidth="1"/>
    <col min="11025" max="11258" width="9.125" style="133"/>
    <col min="11259" max="11280" width="6.25" style="133" customWidth="1"/>
    <col min="11281" max="11514" width="9.125" style="133"/>
    <col min="11515" max="11536" width="6.25" style="133" customWidth="1"/>
    <col min="11537" max="11770" width="9.125" style="133"/>
    <col min="11771" max="11792" width="6.25" style="133" customWidth="1"/>
    <col min="11793" max="12026" width="9.125" style="133"/>
    <col min="12027" max="12048" width="6.25" style="133" customWidth="1"/>
    <col min="12049" max="12282" width="9.125" style="133"/>
    <col min="12283" max="12304" width="6.25" style="133" customWidth="1"/>
    <col min="12305" max="12538" width="9.125" style="133"/>
    <col min="12539" max="12560" width="6.25" style="133" customWidth="1"/>
    <col min="12561" max="12794" width="9.125" style="133"/>
    <col min="12795" max="12816" width="6.25" style="133" customWidth="1"/>
    <col min="12817" max="13050" width="9.125" style="133"/>
    <col min="13051" max="13072" width="6.25" style="133" customWidth="1"/>
    <col min="13073" max="13306" width="9.125" style="133"/>
    <col min="13307" max="13328" width="6.25" style="133" customWidth="1"/>
    <col min="13329" max="13562" width="9.125" style="133"/>
    <col min="13563" max="13584" width="6.25" style="133" customWidth="1"/>
    <col min="13585" max="13818" width="9.125" style="133"/>
    <col min="13819" max="13840" width="6.25" style="133" customWidth="1"/>
    <col min="13841" max="14074" width="9.125" style="133"/>
    <col min="14075" max="14096" width="6.25" style="133" customWidth="1"/>
    <col min="14097" max="14330" width="9.125" style="133"/>
    <col min="14331" max="14352" width="6.25" style="133" customWidth="1"/>
    <col min="14353" max="14586" width="9.125" style="133"/>
    <col min="14587" max="14608" width="6.25" style="133" customWidth="1"/>
    <col min="14609" max="14842" width="9.125" style="133"/>
    <col min="14843" max="14864" width="6.25" style="133" customWidth="1"/>
    <col min="14865" max="15098" width="9.125" style="133"/>
    <col min="15099" max="15120" width="6.25" style="133" customWidth="1"/>
    <col min="15121" max="15354" width="9.125" style="133"/>
    <col min="15355" max="15376" width="6.25" style="133" customWidth="1"/>
    <col min="15377" max="15610" width="9.125" style="133"/>
    <col min="15611" max="15632" width="6.25" style="133" customWidth="1"/>
    <col min="15633" max="15866" width="9.125" style="133"/>
    <col min="15867" max="15888" width="6.25" style="133" customWidth="1"/>
    <col min="15889" max="16122" width="9.125" style="133"/>
    <col min="16123" max="16144" width="6.25" style="133" customWidth="1"/>
    <col min="16145" max="16384" width="9.125" style="133"/>
  </cols>
  <sheetData>
    <row r="1" spans="1:22" ht="15.7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132"/>
      <c r="N1" s="132"/>
      <c r="O1" s="283" t="s">
        <v>1</v>
      </c>
      <c r="P1" s="283"/>
      <c r="Q1" s="283"/>
      <c r="R1" s="283"/>
      <c r="S1" s="283"/>
      <c r="T1" s="283"/>
      <c r="U1" s="283"/>
      <c r="V1" s="283"/>
    </row>
    <row r="2" spans="1:22" ht="15.75">
      <c r="A2" s="284" t="s">
        <v>45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132"/>
      <c r="N2" s="132"/>
      <c r="O2" s="285" t="s">
        <v>2</v>
      </c>
      <c r="P2" s="285"/>
      <c r="Q2" s="285"/>
      <c r="R2" s="285"/>
      <c r="S2" s="285"/>
      <c r="T2" s="285"/>
      <c r="U2" s="285"/>
      <c r="V2" s="285"/>
    </row>
    <row r="3" spans="1:22" ht="15">
      <c r="A3" s="134"/>
      <c r="B3" s="135"/>
      <c r="C3" s="135"/>
      <c r="D3" s="135"/>
      <c r="E3" s="135"/>
      <c r="F3" s="135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6"/>
      <c r="R3" s="134"/>
      <c r="S3" s="134"/>
      <c r="T3" s="134"/>
      <c r="U3" s="134"/>
      <c r="V3" s="134"/>
    </row>
    <row r="4" spans="1:22" ht="18.75">
      <c r="A4" s="286" t="s">
        <v>46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</row>
    <row r="5" spans="1:22" ht="18.75">
      <c r="A5" s="286" t="s">
        <v>48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</row>
    <row r="6" spans="1:22">
      <c r="A6" s="293" t="s">
        <v>3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</row>
    <row r="7" spans="1:22" ht="16.5" thickBot="1">
      <c r="A7" s="294"/>
      <c r="B7" s="294"/>
      <c r="C7" s="137"/>
      <c r="D7" s="137"/>
      <c r="E7" s="137"/>
      <c r="F7" s="137"/>
    </row>
    <row r="8" spans="1:22" ht="15" thickTop="1">
      <c r="A8" s="295" t="s">
        <v>4</v>
      </c>
      <c r="B8" s="296"/>
      <c r="C8" s="297" t="s">
        <v>5</v>
      </c>
      <c r="D8" s="298"/>
      <c r="E8" s="298"/>
      <c r="F8" s="296"/>
      <c r="G8" s="299" t="s">
        <v>6</v>
      </c>
      <c r="H8" s="300"/>
      <c r="I8" s="300"/>
      <c r="J8" s="301"/>
      <c r="K8" s="299" t="s">
        <v>7</v>
      </c>
      <c r="L8" s="300"/>
      <c r="M8" s="300"/>
      <c r="N8" s="300"/>
      <c r="O8" s="301"/>
      <c r="P8" s="299" t="s">
        <v>8</v>
      </c>
      <c r="Q8" s="300"/>
      <c r="R8" s="300"/>
      <c r="S8" s="301"/>
      <c r="T8" s="299" t="s">
        <v>9</v>
      </c>
      <c r="U8" s="300"/>
      <c r="V8" s="302"/>
    </row>
    <row r="9" spans="1:22" ht="21">
      <c r="A9" s="304" t="s">
        <v>10</v>
      </c>
      <c r="B9" s="305"/>
      <c r="C9" s="138" t="s">
        <v>11</v>
      </c>
      <c r="D9" s="138" t="s">
        <v>12</v>
      </c>
      <c r="E9" s="138" t="s">
        <v>13</v>
      </c>
      <c r="F9" s="138" t="s">
        <v>14</v>
      </c>
      <c r="G9" s="138" t="s">
        <v>15</v>
      </c>
      <c r="H9" s="139" t="s">
        <v>16</v>
      </c>
      <c r="I9" s="139" t="s">
        <v>17</v>
      </c>
      <c r="J9" s="140" t="s">
        <v>18</v>
      </c>
      <c r="K9" s="140" t="s">
        <v>19</v>
      </c>
      <c r="L9" s="140" t="s">
        <v>20</v>
      </c>
      <c r="M9" s="140" t="s">
        <v>21</v>
      </c>
      <c r="N9" s="140" t="s">
        <v>22</v>
      </c>
      <c r="O9" s="140" t="s">
        <v>23</v>
      </c>
      <c r="P9" s="140" t="s">
        <v>24</v>
      </c>
      <c r="Q9" s="140" t="s">
        <v>25</v>
      </c>
      <c r="R9" s="140" t="s">
        <v>26</v>
      </c>
      <c r="S9" s="140" t="s">
        <v>27</v>
      </c>
      <c r="T9" s="140" t="s">
        <v>28</v>
      </c>
      <c r="U9" s="140" t="s">
        <v>29</v>
      </c>
      <c r="V9" s="141" t="s">
        <v>30</v>
      </c>
    </row>
    <row r="10" spans="1:22" ht="15" thickBot="1">
      <c r="A10" s="274" t="s">
        <v>31</v>
      </c>
      <c r="B10" s="275"/>
      <c r="C10" s="142">
        <v>1</v>
      </c>
      <c r="D10" s="142">
        <v>2</v>
      </c>
      <c r="E10" s="142">
        <v>3</v>
      </c>
      <c r="F10" s="142">
        <v>4</v>
      </c>
      <c r="G10" s="142">
        <v>5</v>
      </c>
      <c r="H10" s="142">
        <v>6</v>
      </c>
      <c r="I10" s="142">
        <v>7</v>
      </c>
      <c r="J10" s="142">
        <v>8</v>
      </c>
      <c r="K10" s="142">
        <v>9</v>
      </c>
      <c r="L10" s="142">
        <v>10</v>
      </c>
      <c r="M10" s="142">
        <v>11</v>
      </c>
      <c r="N10" s="142">
        <v>12</v>
      </c>
      <c r="O10" s="142">
        <v>13</v>
      </c>
      <c r="P10" s="142">
        <v>14</v>
      </c>
      <c r="Q10" s="142">
        <v>15</v>
      </c>
      <c r="R10" s="142">
        <v>16</v>
      </c>
      <c r="S10" s="142">
        <v>17</v>
      </c>
      <c r="T10" s="143">
        <v>18</v>
      </c>
      <c r="U10" s="142">
        <v>19</v>
      </c>
      <c r="V10" s="144">
        <v>20</v>
      </c>
    </row>
    <row r="11" spans="1:22" ht="30.75" customHeight="1" thickTop="1">
      <c r="A11" s="180" t="s">
        <v>32</v>
      </c>
      <c r="B11" s="11" t="s">
        <v>33</v>
      </c>
      <c r="C11" s="276" t="s">
        <v>98</v>
      </c>
      <c r="D11" s="276"/>
      <c r="E11" s="276"/>
      <c r="F11" s="276"/>
      <c r="G11" s="276"/>
      <c r="H11" s="276"/>
      <c r="I11" s="276"/>
      <c r="J11" s="276"/>
      <c r="K11" s="288" t="s">
        <v>100</v>
      </c>
      <c r="L11" s="289"/>
      <c r="M11" s="289"/>
      <c r="N11" s="289"/>
      <c r="O11" s="289"/>
      <c r="P11" s="289"/>
      <c r="Q11" s="289"/>
      <c r="R11" s="289"/>
      <c r="S11" s="289"/>
      <c r="T11" s="290"/>
      <c r="U11" s="291" t="s">
        <v>50</v>
      </c>
      <c r="V11" s="292"/>
    </row>
    <row r="12" spans="1:22" ht="15.75">
      <c r="A12" s="158"/>
      <c r="B12" s="13" t="s">
        <v>35</v>
      </c>
      <c r="C12" s="277" t="s">
        <v>36</v>
      </c>
      <c r="D12" s="277"/>
      <c r="E12" s="277"/>
      <c r="F12" s="277"/>
      <c r="G12" s="277"/>
      <c r="H12" s="277"/>
      <c r="I12" s="277"/>
      <c r="J12" s="277"/>
      <c r="K12" s="279" t="s">
        <v>50</v>
      </c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280"/>
    </row>
    <row r="13" spans="1:22" ht="25.5" customHeight="1">
      <c r="A13" s="158" t="s">
        <v>37</v>
      </c>
      <c r="B13" s="13" t="s">
        <v>33</v>
      </c>
      <c r="C13" s="271" t="s">
        <v>52</v>
      </c>
      <c r="D13" s="272"/>
      <c r="E13" s="272"/>
      <c r="F13" s="272"/>
      <c r="G13" s="272"/>
      <c r="H13" s="271" t="s">
        <v>122</v>
      </c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87"/>
    </row>
    <row r="14" spans="1:22" ht="15.75" customHeight="1">
      <c r="A14" s="158"/>
      <c r="B14" s="13" t="s">
        <v>35</v>
      </c>
      <c r="C14" s="255" t="s">
        <v>50</v>
      </c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78"/>
    </row>
    <row r="15" spans="1:22" ht="28.5" customHeight="1">
      <c r="A15" s="158" t="s">
        <v>38</v>
      </c>
      <c r="B15" s="13" t="s">
        <v>33</v>
      </c>
      <c r="C15" s="259" t="s">
        <v>39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0"/>
      <c r="O15" s="252" t="s">
        <v>55</v>
      </c>
      <c r="P15" s="253"/>
      <c r="Q15" s="253"/>
      <c r="R15" s="253"/>
      <c r="S15" s="253"/>
      <c r="T15" s="253"/>
      <c r="U15" s="253"/>
      <c r="V15" s="254"/>
    </row>
    <row r="16" spans="1:22" ht="21.75" customHeight="1">
      <c r="A16" s="158"/>
      <c r="B16" s="13" t="s">
        <v>35</v>
      </c>
      <c r="C16" s="281" t="s">
        <v>40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50" t="s">
        <v>55</v>
      </c>
      <c r="P16" s="250"/>
      <c r="Q16" s="250"/>
      <c r="R16" s="250"/>
      <c r="S16" s="250"/>
      <c r="T16" s="250"/>
      <c r="U16" s="250"/>
      <c r="V16" s="145" t="s">
        <v>131</v>
      </c>
    </row>
    <row r="17" spans="1:22" ht="15.75">
      <c r="A17" s="158" t="s">
        <v>41</v>
      </c>
      <c r="B17" s="13" t="s">
        <v>33</v>
      </c>
      <c r="C17" s="96" t="s">
        <v>50</v>
      </c>
      <c r="D17" s="255" t="s">
        <v>52</v>
      </c>
      <c r="E17" s="256"/>
      <c r="F17" s="256"/>
      <c r="G17" s="256"/>
      <c r="H17" s="256"/>
      <c r="I17" s="256"/>
      <c r="J17" s="256"/>
      <c r="K17" s="257" t="s">
        <v>50</v>
      </c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8"/>
    </row>
    <row r="18" spans="1:22" ht="15.75">
      <c r="A18" s="158"/>
      <c r="B18" s="13" t="s">
        <v>35</v>
      </c>
      <c r="C18" s="255" t="s">
        <v>50</v>
      </c>
      <c r="D18" s="256"/>
      <c r="E18" s="264"/>
      <c r="F18" s="251" t="s">
        <v>57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79" t="s">
        <v>50</v>
      </c>
      <c r="V18" s="280"/>
    </row>
    <row r="19" spans="1:22" ht="15.75" customHeight="1">
      <c r="A19" s="158" t="s">
        <v>42</v>
      </c>
      <c r="B19" s="13" t="s">
        <v>33</v>
      </c>
      <c r="C19" s="271" t="s">
        <v>50</v>
      </c>
      <c r="D19" s="272"/>
      <c r="E19" s="272"/>
      <c r="F19" s="273"/>
      <c r="G19" s="255" t="s">
        <v>62</v>
      </c>
      <c r="H19" s="256"/>
      <c r="I19" s="256"/>
      <c r="J19" s="256"/>
      <c r="K19" s="256"/>
      <c r="L19" s="256"/>
      <c r="M19" s="256"/>
      <c r="N19" s="264"/>
      <c r="O19" s="252" t="s">
        <v>50</v>
      </c>
      <c r="P19" s="253"/>
      <c r="Q19" s="253"/>
      <c r="R19" s="253"/>
      <c r="S19" s="253"/>
      <c r="T19" s="253"/>
      <c r="U19" s="253"/>
      <c r="V19" s="254"/>
    </row>
    <row r="20" spans="1:22" ht="15.75" customHeight="1">
      <c r="A20" s="158"/>
      <c r="B20" s="13" t="s">
        <v>35</v>
      </c>
      <c r="C20" s="259" t="s">
        <v>50</v>
      </c>
      <c r="D20" s="260"/>
      <c r="E20" s="259" t="s">
        <v>56</v>
      </c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2"/>
    </row>
    <row r="21" spans="1:22" ht="15.75">
      <c r="A21" s="158" t="s">
        <v>43</v>
      </c>
      <c r="B21" s="13" t="s">
        <v>33</v>
      </c>
      <c r="C21" s="265" t="s">
        <v>50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7"/>
    </row>
    <row r="22" spans="1:22" ht="16.5" thickBot="1">
      <c r="A22" s="159"/>
      <c r="B22" s="19" t="s">
        <v>35</v>
      </c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70"/>
    </row>
    <row r="23" spans="1:22" ht="16.5" thickTop="1">
      <c r="A23" s="21"/>
      <c r="B23" s="21"/>
      <c r="C23" s="21"/>
      <c r="D23" s="21"/>
      <c r="E23" s="21"/>
      <c r="F23" s="21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ht="15.75" customHeight="1">
      <c r="A24" s="147"/>
      <c r="B24" s="148"/>
      <c r="C24" s="148"/>
      <c r="D24" s="148"/>
      <c r="E24" s="148"/>
      <c r="F24" s="148"/>
      <c r="G24" s="149"/>
      <c r="H24" s="149"/>
      <c r="I24" s="149"/>
      <c r="J24" s="149"/>
      <c r="K24" s="149"/>
      <c r="L24" s="149"/>
      <c r="M24" s="149"/>
      <c r="N24" s="149"/>
      <c r="O24" s="149"/>
      <c r="P24" s="150"/>
      <c r="Q24" s="150"/>
      <c r="R24" s="263" t="s">
        <v>44</v>
      </c>
      <c r="S24" s="263"/>
      <c r="T24" s="263"/>
      <c r="U24" s="263"/>
      <c r="V24" s="263"/>
    </row>
    <row r="25" spans="1:22" ht="15.75">
      <c r="A25" s="151"/>
      <c r="B25" s="149"/>
      <c r="C25" s="149"/>
      <c r="D25" s="149"/>
      <c r="E25" s="149"/>
      <c r="F25" s="149"/>
      <c r="G25" s="151"/>
      <c r="H25" s="151"/>
      <c r="I25" s="149"/>
      <c r="J25" s="151"/>
      <c r="K25" s="149"/>
      <c r="L25" s="149"/>
      <c r="M25" s="149"/>
      <c r="N25" s="149"/>
      <c r="O25" s="149"/>
      <c r="P25" s="152"/>
      <c r="Q25" s="152"/>
      <c r="R25" s="248" t="s">
        <v>45</v>
      </c>
      <c r="S25" s="248"/>
      <c r="T25" s="248"/>
      <c r="U25" s="248"/>
      <c r="V25" s="248"/>
    </row>
    <row r="28" spans="1:22" ht="15.75">
      <c r="T28" s="153"/>
    </row>
    <row r="29" spans="1:22" ht="15.75">
      <c r="R29" s="249" t="s">
        <v>72</v>
      </c>
      <c r="S29" s="249"/>
      <c r="T29" s="249"/>
      <c r="U29" s="249"/>
      <c r="V29" s="249"/>
    </row>
  </sheetData>
  <mergeCells count="48">
    <mergeCell ref="A5:V5"/>
    <mergeCell ref="C13:G13"/>
    <mergeCell ref="H13:V13"/>
    <mergeCell ref="K11:T11"/>
    <mergeCell ref="U11:V11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:L1"/>
    <mergeCell ref="O1:V1"/>
    <mergeCell ref="A2:L2"/>
    <mergeCell ref="O2:V2"/>
    <mergeCell ref="A4:V4"/>
    <mergeCell ref="A10:B10"/>
    <mergeCell ref="A11:A12"/>
    <mergeCell ref="C11:J11"/>
    <mergeCell ref="C12:J12"/>
    <mergeCell ref="A17:A18"/>
    <mergeCell ref="C14:V14"/>
    <mergeCell ref="C18:E18"/>
    <mergeCell ref="U18:V18"/>
    <mergeCell ref="A15:A16"/>
    <mergeCell ref="C15:N15"/>
    <mergeCell ref="C16:N16"/>
    <mergeCell ref="A19:A20"/>
    <mergeCell ref="R24:V24"/>
    <mergeCell ref="G19:N19"/>
    <mergeCell ref="O15:V15"/>
    <mergeCell ref="A21:A22"/>
    <mergeCell ref="C21:V22"/>
    <mergeCell ref="C19:F19"/>
    <mergeCell ref="R25:V25"/>
    <mergeCell ref="R29:V29"/>
    <mergeCell ref="O16:U16"/>
    <mergeCell ref="F18:T18"/>
    <mergeCell ref="O19:V19"/>
    <mergeCell ref="D17:J17"/>
    <mergeCell ref="K17:V17"/>
    <mergeCell ref="C20:D20"/>
    <mergeCell ref="E20:V20"/>
  </mergeCells>
  <pageMargins left="0.2" right="0.2" top="0.43" bottom="0.59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26" sqref="K26"/>
    </sheetView>
  </sheetViews>
  <sheetFormatPr defaultRowHeight="14.25"/>
  <cols>
    <col min="1" max="21" width="6.25" customWidth="1"/>
    <col min="22" max="22" width="7.8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5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5" ht="18.75">
      <c r="A5" s="199" t="s">
        <v>79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5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5" ht="16.5" thickBot="1">
      <c r="A7" s="192"/>
      <c r="B7" s="192"/>
      <c r="C7" s="5"/>
      <c r="D7" s="5"/>
    </row>
    <row r="8" spans="1:25" ht="15" thickTop="1">
      <c r="A8" s="193" t="s">
        <v>4</v>
      </c>
      <c r="B8" s="194"/>
      <c r="C8" s="195"/>
      <c r="D8" s="194"/>
      <c r="E8" s="196" t="s">
        <v>6</v>
      </c>
      <c r="F8" s="197"/>
      <c r="G8" s="197"/>
      <c r="H8" s="198"/>
      <c r="I8" s="196" t="s">
        <v>7</v>
      </c>
      <c r="J8" s="197"/>
      <c r="K8" s="197"/>
      <c r="L8" s="197"/>
      <c r="M8" s="198"/>
      <c r="N8" s="196" t="s">
        <v>8</v>
      </c>
      <c r="O8" s="197"/>
      <c r="P8" s="197"/>
      <c r="Q8" s="198"/>
      <c r="R8" s="196" t="s">
        <v>9</v>
      </c>
      <c r="S8" s="197"/>
      <c r="T8" s="197"/>
      <c r="U8" s="198"/>
      <c r="V8" s="55" t="s">
        <v>63</v>
      </c>
    </row>
    <row r="9" spans="1:25" ht="21">
      <c r="A9" s="176" t="s">
        <v>10</v>
      </c>
      <c r="B9" s="177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  <c r="X10">
        <f>60/3</f>
        <v>20</v>
      </c>
    </row>
    <row r="11" spans="1:25" ht="16.5" thickTop="1">
      <c r="A11" s="180" t="s">
        <v>32</v>
      </c>
      <c r="B11" s="11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7"/>
    </row>
    <row r="12" spans="1:25" ht="27.75" customHeight="1">
      <c r="A12" s="158"/>
      <c r="B12" s="13" t="s">
        <v>35</v>
      </c>
      <c r="C12" s="185" t="s">
        <v>80</v>
      </c>
      <c r="D12" s="186"/>
      <c r="E12" s="186"/>
      <c r="F12" s="186"/>
      <c r="G12" s="186"/>
      <c r="H12" s="186"/>
      <c r="I12" s="186"/>
      <c r="J12" s="187"/>
      <c r="K12" s="14"/>
      <c r="L12" s="14"/>
      <c r="M12" s="14"/>
      <c r="N12" s="14"/>
      <c r="O12" s="14"/>
      <c r="P12" s="14"/>
      <c r="Q12" s="188" t="s">
        <v>127</v>
      </c>
      <c r="R12" s="189"/>
      <c r="S12" s="189"/>
      <c r="T12" s="189"/>
      <c r="U12" s="190"/>
      <c r="V12" s="18"/>
      <c r="W12" s="58"/>
      <c r="X12" s="58"/>
      <c r="Y12" s="58"/>
    </row>
    <row r="13" spans="1:25" ht="15.75" customHeight="1">
      <c r="A13" s="158" t="s">
        <v>37</v>
      </c>
      <c r="B13" s="13" t="s">
        <v>33</v>
      </c>
      <c r="C13" s="181" t="s">
        <v>73</v>
      </c>
      <c r="D13" s="181"/>
      <c r="E13" s="181"/>
      <c r="F13" s="181"/>
      <c r="G13" s="181"/>
      <c r="H13" s="181"/>
      <c r="I13" s="181"/>
      <c r="J13" s="181"/>
      <c r="K13" s="182" t="s">
        <v>74</v>
      </c>
      <c r="L13" s="183"/>
      <c r="M13" s="183"/>
      <c r="N13" s="183"/>
      <c r="O13" s="183"/>
      <c r="P13" s="183"/>
      <c r="Q13" s="183"/>
      <c r="R13" s="184"/>
      <c r="T13" s="17"/>
      <c r="U13" s="17"/>
      <c r="V13" s="18"/>
    </row>
    <row r="14" spans="1:25" ht="15.75" customHeight="1">
      <c r="A14" s="158"/>
      <c r="B14" s="13" t="s">
        <v>35</v>
      </c>
      <c r="C14" s="173" t="s">
        <v>75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 t="s">
        <v>76</v>
      </c>
      <c r="Q14" s="174"/>
      <c r="R14" s="174"/>
      <c r="S14" s="174"/>
      <c r="T14" s="174"/>
      <c r="U14" s="174"/>
      <c r="V14" s="59"/>
    </row>
    <row r="15" spans="1:25" ht="15.75" customHeight="1">
      <c r="A15" s="158" t="s">
        <v>38</v>
      </c>
      <c r="B15" s="13" t="s">
        <v>33</v>
      </c>
      <c r="C15" s="173" t="s">
        <v>75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5"/>
      <c r="P15" s="174" t="s">
        <v>76</v>
      </c>
      <c r="Q15" s="174"/>
      <c r="R15" s="174"/>
      <c r="S15" s="174"/>
      <c r="T15" s="174"/>
      <c r="U15" s="174"/>
      <c r="V15" s="16"/>
      <c r="X15">
        <f>75/3</f>
        <v>25</v>
      </c>
    </row>
    <row r="16" spans="1:25" ht="15.75">
      <c r="A16" s="158"/>
      <c r="B16" s="13" t="s">
        <v>35</v>
      </c>
      <c r="C16" s="175" t="s">
        <v>77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4"/>
      <c r="T16" s="14"/>
      <c r="U16" s="14"/>
      <c r="V16" s="16"/>
    </row>
    <row r="17" spans="1:24" ht="29.25" customHeight="1">
      <c r="A17" s="158" t="s">
        <v>41</v>
      </c>
      <c r="B17" s="13" t="s">
        <v>33</v>
      </c>
      <c r="C17" s="163" t="s">
        <v>128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16"/>
    </row>
    <row r="18" spans="1:24" ht="15.75">
      <c r="A18" s="158"/>
      <c r="B18" s="13" t="s">
        <v>35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  <c r="T18" s="15"/>
      <c r="U18" s="15"/>
      <c r="V18" s="16"/>
      <c r="X18">
        <f>90/4</f>
        <v>22.5</v>
      </c>
    </row>
    <row r="19" spans="1:24" ht="15.75" customHeight="1">
      <c r="A19" s="158" t="s">
        <v>42</v>
      </c>
      <c r="B19" s="13" t="s">
        <v>33</v>
      </c>
      <c r="C19" s="166" t="s">
        <v>81</v>
      </c>
      <c r="D19" s="167"/>
      <c r="E19" s="167"/>
      <c r="F19" s="167"/>
      <c r="G19" s="167"/>
      <c r="H19" s="167"/>
      <c r="I19" s="167"/>
      <c r="J19" s="168"/>
      <c r="K19" s="169" t="s">
        <v>82</v>
      </c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2"/>
    </row>
    <row r="20" spans="1:24" ht="15.75" customHeight="1">
      <c r="A20" s="158"/>
      <c r="B20" s="13" t="s">
        <v>35</v>
      </c>
      <c r="C20" s="169" t="s">
        <v>83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14"/>
      <c r="O20" s="14"/>
      <c r="P20" s="14"/>
      <c r="Q20" s="14"/>
      <c r="R20" s="14"/>
      <c r="S20" s="14"/>
      <c r="T20" s="15"/>
      <c r="U20" s="15"/>
      <c r="V20" s="16"/>
    </row>
    <row r="21" spans="1:24" ht="15.75">
      <c r="A21" s="158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15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0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60" t="s">
        <v>44</v>
      </c>
      <c r="Q24" s="160"/>
      <c r="R24" s="160"/>
      <c r="S24" s="160"/>
      <c r="T24" s="160"/>
      <c r="U24" s="160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61" t="s">
        <v>45</v>
      </c>
      <c r="Q25" s="161"/>
      <c r="R25" s="161"/>
      <c r="S25" s="161"/>
      <c r="T25" s="161"/>
      <c r="U25" s="161"/>
    </row>
    <row r="28" spans="1:24" ht="15.75">
      <c r="R28" s="29"/>
    </row>
    <row r="29" spans="1:24" ht="15.75">
      <c r="P29" s="162" t="s">
        <v>72</v>
      </c>
      <c r="Q29" s="162"/>
      <c r="R29" s="162"/>
      <c r="S29" s="162"/>
      <c r="T29" s="162"/>
      <c r="U29" s="162"/>
    </row>
  </sheetData>
  <mergeCells count="38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K13:R13"/>
    <mergeCell ref="C14:O14"/>
    <mergeCell ref="P14:U14"/>
    <mergeCell ref="C12:J12"/>
    <mergeCell ref="Q12:U12"/>
    <mergeCell ref="A9:B9"/>
    <mergeCell ref="A10:B10"/>
    <mergeCell ref="A11:A12"/>
    <mergeCell ref="A13:A14"/>
    <mergeCell ref="C13:J13"/>
    <mergeCell ref="A15:A16"/>
    <mergeCell ref="C15:N15"/>
    <mergeCell ref="P15:U15"/>
    <mergeCell ref="C16:R16"/>
    <mergeCell ref="A17:A18"/>
    <mergeCell ref="A21:A22"/>
    <mergeCell ref="P24:U24"/>
    <mergeCell ref="P25:U25"/>
    <mergeCell ref="P29:U29"/>
    <mergeCell ref="C17:U17"/>
    <mergeCell ref="C19:J19"/>
    <mergeCell ref="C20:M20"/>
    <mergeCell ref="K19:V19"/>
    <mergeCell ref="A19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7" workbookViewId="0">
      <selection activeCell="K11" sqref="K11"/>
    </sheetView>
  </sheetViews>
  <sheetFormatPr defaultRowHeight="14.25"/>
  <cols>
    <col min="1" max="21" width="6.25" customWidth="1"/>
    <col min="22" max="22" width="7.62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5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99" t="s">
        <v>46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5" ht="18.75">
      <c r="A5" s="199" t="s">
        <v>71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5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5" ht="16.5" thickBot="1">
      <c r="A7" s="192"/>
      <c r="B7" s="192"/>
      <c r="C7" s="5"/>
      <c r="D7" s="5"/>
    </row>
    <row r="8" spans="1:25" ht="15" thickTop="1">
      <c r="A8" s="193" t="s">
        <v>4</v>
      </c>
      <c r="B8" s="194"/>
      <c r="C8" s="195"/>
      <c r="D8" s="194"/>
      <c r="E8" s="245" t="s">
        <v>6</v>
      </c>
      <c r="F8" s="246"/>
      <c r="G8" s="246"/>
      <c r="H8" s="247"/>
      <c r="I8" s="245" t="s">
        <v>7</v>
      </c>
      <c r="J8" s="246"/>
      <c r="K8" s="246"/>
      <c r="L8" s="246"/>
      <c r="M8" s="247"/>
      <c r="N8" s="245" t="s">
        <v>8</v>
      </c>
      <c r="O8" s="246"/>
      <c r="P8" s="246"/>
      <c r="Q8" s="247"/>
      <c r="R8" s="245" t="s">
        <v>9</v>
      </c>
      <c r="S8" s="246"/>
      <c r="T8" s="246"/>
      <c r="U8" s="247"/>
      <c r="V8" s="55" t="s">
        <v>63</v>
      </c>
    </row>
    <row r="9" spans="1:25" ht="25.5">
      <c r="A9" s="176" t="s">
        <v>10</v>
      </c>
      <c r="B9" s="177"/>
      <c r="C9" s="61" t="s">
        <v>13</v>
      </c>
      <c r="D9" s="61" t="s">
        <v>14</v>
      </c>
      <c r="E9" s="61" t="s">
        <v>15</v>
      </c>
      <c r="F9" s="62" t="s">
        <v>16</v>
      </c>
      <c r="G9" s="62" t="s">
        <v>17</v>
      </c>
      <c r="H9" s="63" t="s">
        <v>18</v>
      </c>
      <c r="I9" s="63" t="s">
        <v>19</v>
      </c>
      <c r="J9" s="63" t="s">
        <v>20</v>
      </c>
      <c r="K9" s="63" t="s">
        <v>21</v>
      </c>
      <c r="L9" s="63" t="s">
        <v>22</v>
      </c>
      <c r="M9" s="63" t="s">
        <v>23</v>
      </c>
      <c r="N9" s="63" t="s">
        <v>24</v>
      </c>
      <c r="O9" s="63" t="s">
        <v>25</v>
      </c>
      <c r="P9" s="63" t="s">
        <v>26</v>
      </c>
      <c r="Q9" s="63" t="s">
        <v>27</v>
      </c>
      <c r="R9" s="63" t="s">
        <v>28</v>
      </c>
      <c r="S9" s="63" t="s">
        <v>29</v>
      </c>
      <c r="T9" s="63" t="s">
        <v>30</v>
      </c>
      <c r="U9" s="63" t="s">
        <v>64</v>
      </c>
      <c r="V9" s="64" t="s">
        <v>65</v>
      </c>
    </row>
    <row r="10" spans="1:25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30.75" customHeight="1" thickTop="1">
      <c r="A11" s="242" t="s">
        <v>32</v>
      </c>
      <c r="B11" s="65" t="s">
        <v>33</v>
      </c>
      <c r="C11" s="206" t="s">
        <v>86</v>
      </c>
      <c r="D11" s="207"/>
      <c r="E11" s="207"/>
      <c r="F11" s="207"/>
      <c r="G11" s="207"/>
      <c r="H11" s="207"/>
      <c r="I11" s="207"/>
      <c r="J11" s="208"/>
      <c r="K11" s="66"/>
      <c r="L11" s="66"/>
      <c r="M11" s="66"/>
      <c r="N11" s="66"/>
      <c r="O11" s="66"/>
      <c r="P11" s="66"/>
      <c r="Q11" s="66"/>
      <c r="R11" s="66"/>
      <c r="S11" s="233" t="s">
        <v>88</v>
      </c>
      <c r="T11" s="234"/>
      <c r="U11" s="234"/>
      <c r="V11" s="235"/>
    </row>
    <row r="12" spans="1:25" ht="15.75">
      <c r="A12" s="204"/>
      <c r="B12" s="67" t="s">
        <v>35</v>
      </c>
      <c r="C12" s="209" t="s">
        <v>87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58"/>
      <c r="X12" s="58"/>
      <c r="Y12" s="58"/>
    </row>
    <row r="13" spans="1:25" ht="15.75" customHeight="1">
      <c r="A13" s="204" t="s">
        <v>37</v>
      </c>
      <c r="B13" s="67" t="s">
        <v>33</v>
      </c>
      <c r="C13" s="243" t="s">
        <v>66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69"/>
      <c r="S13" s="69"/>
      <c r="T13" s="212"/>
      <c r="U13" s="213"/>
      <c r="V13" s="214"/>
    </row>
    <row r="14" spans="1:25" ht="25.5" customHeight="1">
      <c r="A14" s="204"/>
      <c r="B14" s="67" t="s">
        <v>35</v>
      </c>
      <c r="C14" s="244" t="s">
        <v>67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30" t="s">
        <v>88</v>
      </c>
      <c r="T14" s="231"/>
      <c r="U14" s="231"/>
      <c r="V14" s="232"/>
    </row>
    <row r="15" spans="1:25" ht="15.75" customHeight="1">
      <c r="A15" s="204" t="s">
        <v>38</v>
      </c>
      <c r="B15" s="67" t="s">
        <v>33</v>
      </c>
      <c r="C15" s="206" t="s">
        <v>86</v>
      </c>
      <c r="D15" s="207"/>
      <c r="E15" s="207"/>
      <c r="F15" s="207"/>
      <c r="G15" s="207"/>
      <c r="H15" s="207"/>
      <c r="I15" s="207"/>
      <c r="J15" s="208"/>
      <c r="K15" s="70"/>
      <c r="L15" s="70"/>
      <c r="M15" s="70"/>
      <c r="N15" s="70"/>
      <c r="O15" s="70"/>
      <c r="P15" s="69"/>
      <c r="Q15" s="69"/>
      <c r="R15" s="69"/>
      <c r="S15" s="69"/>
      <c r="T15" s="69"/>
      <c r="U15" s="69"/>
      <c r="V15" s="71"/>
    </row>
    <row r="16" spans="1:25" ht="30.75" customHeight="1">
      <c r="A16" s="204"/>
      <c r="B16" s="67" t="s">
        <v>35</v>
      </c>
      <c r="C16" s="220" t="s">
        <v>89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2"/>
    </row>
    <row r="17" spans="1:24">
      <c r="A17" s="204" t="s">
        <v>41</v>
      </c>
      <c r="B17" s="67" t="s">
        <v>33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70"/>
      <c r="U17" s="70"/>
      <c r="V17" s="71"/>
      <c r="X17">
        <f>90+60+100+75</f>
        <v>325</v>
      </c>
    </row>
    <row r="18" spans="1:24" ht="15">
      <c r="A18" s="204"/>
      <c r="B18" s="67" t="s">
        <v>35</v>
      </c>
      <c r="C18" s="223" t="s">
        <v>60</v>
      </c>
      <c r="D18" s="223"/>
      <c r="E18" s="223"/>
      <c r="F18" s="223"/>
      <c r="G18" s="223"/>
      <c r="H18" s="223"/>
      <c r="I18" s="223"/>
      <c r="J18" s="223"/>
      <c r="K18" s="54"/>
      <c r="L18" s="53"/>
      <c r="M18" s="224" t="s">
        <v>62</v>
      </c>
      <c r="N18" s="225"/>
      <c r="O18" s="225"/>
      <c r="P18" s="225"/>
      <c r="Q18" s="225"/>
      <c r="R18" s="225"/>
      <c r="S18" s="225"/>
      <c r="T18" s="226"/>
      <c r="U18" s="70"/>
      <c r="V18" s="71"/>
    </row>
    <row r="19" spans="1:24" ht="15.75" customHeight="1">
      <c r="A19" s="204" t="s">
        <v>42</v>
      </c>
      <c r="B19" s="67" t="s">
        <v>33</v>
      </c>
      <c r="C19" s="215" t="s">
        <v>68</v>
      </c>
      <c r="D19" s="215"/>
      <c r="E19" s="215"/>
      <c r="F19" s="215"/>
      <c r="G19" s="215"/>
      <c r="H19" s="215"/>
      <c r="I19" s="215"/>
      <c r="J19" s="215"/>
      <c r="K19" s="216" t="s">
        <v>69</v>
      </c>
      <c r="L19" s="217"/>
      <c r="M19" s="217"/>
      <c r="N19" s="217"/>
      <c r="O19" s="217"/>
      <c r="P19" s="217"/>
      <c r="Q19" s="217"/>
      <c r="R19" s="218"/>
      <c r="S19" s="72"/>
      <c r="T19" s="69"/>
      <c r="U19" s="69"/>
      <c r="V19" s="71"/>
    </row>
    <row r="20" spans="1:24" ht="28.5" customHeight="1">
      <c r="A20" s="204"/>
      <c r="B20" s="67" t="s">
        <v>35</v>
      </c>
      <c r="C20" s="219" t="s">
        <v>70</v>
      </c>
      <c r="D20" s="219"/>
      <c r="E20" s="219"/>
      <c r="F20" s="219"/>
      <c r="G20" s="219"/>
      <c r="H20" s="219"/>
      <c r="I20" s="219"/>
      <c r="J20" s="219"/>
      <c r="K20" s="73"/>
      <c r="L20" s="73"/>
      <c r="M20" s="73"/>
      <c r="N20" s="73"/>
      <c r="O20" s="73"/>
      <c r="P20" s="73"/>
      <c r="Q20" s="73"/>
      <c r="R20" s="227" t="s">
        <v>90</v>
      </c>
      <c r="S20" s="228"/>
      <c r="T20" s="228"/>
      <c r="U20" s="228"/>
      <c r="V20" s="229"/>
    </row>
    <row r="21" spans="1:24" ht="48" customHeight="1">
      <c r="A21" s="204" t="s">
        <v>43</v>
      </c>
      <c r="B21" s="67" t="s">
        <v>33</v>
      </c>
      <c r="C21" s="236" t="s">
        <v>91</v>
      </c>
      <c r="D21" s="237"/>
      <c r="E21" s="237"/>
      <c r="F21" s="237"/>
      <c r="G21" s="237"/>
      <c r="H21" s="237"/>
      <c r="I21" s="237"/>
      <c r="J21" s="237"/>
      <c r="K21" s="237"/>
      <c r="L21" s="238"/>
      <c r="M21" s="70"/>
      <c r="N21" s="70"/>
      <c r="O21" s="70"/>
      <c r="P21" s="70"/>
      <c r="Q21" s="70"/>
      <c r="R21" s="70"/>
      <c r="S21" s="70"/>
      <c r="T21" s="70"/>
      <c r="U21" s="70"/>
      <c r="V21" s="71"/>
    </row>
    <row r="22" spans="1:24" ht="15" thickBot="1">
      <c r="A22" s="205"/>
      <c r="B22" s="74" t="s">
        <v>35</v>
      </c>
      <c r="C22" s="239"/>
      <c r="D22" s="240"/>
      <c r="E22" s="240"/>
      <c r="F22" s="240"/>
      <c r="G22" s="240"/>
      <c r="H22" s="240"/>
      <c r="I22" s="240"/>
      <c r="J22" s="240"/>
      <c r="K22" s="240"/>
      <c r="L22" s="241"/>
      <c r="M22" s="75"/>
      <c r="N22" s="75"/>
      <c r="O22" s="75"/>
      <c r="P22" s="75"/>
      <c r="Q22" s="75"/>
      <c r="R22" s="75"/>
      <c r="S22" s="75"/>
      <c r="T22" s="75"/>
      <c r="U22" s="75"/>
      <c r="V22" s="76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60" t="s">
        <v>44</v>
      </c>
      <c r="Q24" s="160"/>
      <c r="R24" s="160"/>
      <c r="S24" s="160"/>
      <c r="T24" s="160"/>
      <c r="U24" s="160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61" t="s">
        <v>45</v>
      </c>
      <c r="Q25" s="161"/>
      <c r="R25" s="161"/>
      <c r="S25" s="161"/>
      <c r="T25" s="161"/>
      <c r="U25" s="161"/>
    </row>
    <row r="28" spans="1:24" ht="15.75">
      <c r="R28" s="29"/>
    </row>
    <row r="29" spans="1:24" ht="15.75">
      <c r="P29" s="162" t="s">
        <v>72</v>
      </c>
      <c r="Q29" s="162"/>
      <c r="R29" s="162"/>
      <c r="S29" s="162"/>
      <c r="T29" s="162"/>
      <c r="U29" s="162"/>
    </row>
  </sheetData>
  <mergeCells count="41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C13:Q13"/>
    <mergeCell ref="C14:R14"/>
    <mergeCell ref="P25:U25"/>
    <mergeCell ref="P29:U29"/>
    <mergeCell ref="C11:J11"/>
    <mergeCell ref="C15:J15"/>
    <mergeCell ref="C12:V12"/>
    <mergeCell ref="T13:V13"/>
    <mergeCell ref="C19:J19"/>
    <mergeCell ref="K19:R19"/>
    <mergeCell ref="C20:J20"/>
    <mergeCell ref="C16:V16"/>
    <mergeCell ref="C18:J18"/>
    <mergeCell ref="M18:T18"/>
    <mergeCell ref="R20:V20"/>
    <mergeCell ref="S14:V14"/>
    <mergeCell ref="S11:V11"/>
    <mergeCell ref="C21:L22"/>
    <mergeCell ref="A21:A22"/>
    <mergeCell ref="P24:U24"/>
    <mergeCell ref="A15:A16"/>
    <mergeCell ref="A17:A18"/>
    <mergeCell ref="A19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7" workbookViewId="0">
      <selection activeCell="C13" sqref="C13:L13"/>
    </sheetView>
  </sheetViews>
  <sheetFormatPr defaultRowHeight="14.25"/>
  <cols>
    <col min="1" max="21" width="6.25" customWidth="1"/>
    <col min="22" max="22" width="7.8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5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5" ht="18.75">
      <c r="A5" s="199" t="s">
        <v>84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5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5" ht="16.5" thickBot="1">
      <c r="A7" s="192"/>
      <c r="B7" s="192"/>
      <c r="C7" s="5"/>
      <c r="D7" s="5"/>
    </row>
    <row r="8" spans="1:25" ht="15" thickTop="1">
      <c r="A8" s="193" t="s">
        <v>4</v>
      </c>
      <c r="B8" s="194"/>
      <c r="C8" s="195"/>
      <c r="D8" s="194"/>
      <c r="E8" s="245" t="s">
        <v>6</v>
      </c>
      <c r="F8" s="246"/>
      <c r="G8" s="246"/>
      <c r="H8" s="247"/>
      <c r="I8" s="245" t="s">
        <v>7</v>
      </c>
      <c r="J8" s="246"/>
      <c r="K8" s="246"/>
      <c r="L8" s="246"/>
      <c r="M8" s="247"/>
      <c r="N8" s="245" t="s">
        <v>8</v>
      </c>
      <c r="O8" s="246"/>
      <c r="P8" s="246"/>
      <c r="Q8" s="247"/>
      <c r="R8" s="245" t="s">
        <v>9</v>
      </c>
      <c r="S8" s="246"/>
      <c r="T8" s="246"/>
      <c r="U8" s="247"/>
      <c r="V8" s="55" t="s">
        <v>63</v>
      </c>
    </row>
    <row r="9" spans="1:25" ht="25.5">
      <c r="A9" s="176" t="s">
        <v>10</v>
      </c>
      <c r="B9" s="177"/>
      <c r="C9" s="61" t="s">
        <v>13</v>
      </c>
      <c r="D9" s="61" t="s">
        <v>14</v>
      </c>
      <c r="E9" s="61" t="s">
        <v>15</v>
      </c>
      <c r="F9" s="62" t="s">
        <v>16</v>
      </c>
      <c r="G9" s="62" t="s">
        <v>17</v>
      </c>
      <c r="H9" s="63" t="s">
        <v>18</v>
      </c>
      <c r="I9" s="63" t="s">
        <v>19</v>
      </c>
      <c r="J9" s="63" t="s">
        <v>20</v>
      </c>
      <c r="K9" s="63" t="s">
        <v>21</v>
      </c>
      <c r="L9" s="63" t="s">
        <v>22</v>
      </c>
      <c r="M9" s="63" t="s">
        <v>23</v>
      </c>
      <c r="N9" s="63" t="s">
        <v>24</v>
      </c>
      <c r="O9" s="63" t="s">
        <v>25</v>
      </c>
      <c r="P9" s="63" t="s">
        <v>26</v>
      </c>
      <c r="Q9" s="63" t="s">
        <v>27</v>
      </c>
      <c r="R9" s="63" t="s">
        <v>28</v>
      </c>
      <c r="S9" s="63" t="s">
        <v>29</v>
      </c>
      <c r="T9" s="63" t="s">
        <v>30</v>
      </c>
      <c r="U9" s="63" t="s">
        <v>64</v>
      </c>
      <c r="V9" s="64" t="s">
        <v>65</v>
      </c>
    </row>
    <row r="10" spans="1:25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customHeight="1" thickTop="1">
      <c r="A11" s="242" t="s">
        <v>32</v>
      </c>
      <c r="B11" s="65" t="s">
        <v>33</v>
      </c>
      <c r="C11" s="344" t="s">
        <v>86</v>
      </c>
      <c r="D11" s="345"/>
      <c r="E11" s="345"/>
      <c r="F11" s="345"/>
      <c r="G11" s="345"/>
      <c r="H11" s="345"/>
      <c r="I11" s="345"/>
      <c r="J11" s="346"/>
      <c r="K11" s="66"/>
      <c r="L11" s="66"/>
      <c r="M11" s="66"/>
      <c r="N11" s="66"/>
      <c r="O11" s="66"/>
      <c r="P11" s="66"/>
      <c r="Q11" s="66"/>
      <c r="R11" s="66"/>
      <c r="S11" s="89"/>
      <c r="T11" s="90"/>
      <c r="U11" s="90"/>
      <c r="V11" s="91"/>
    </row>
    <row r="12" spans="1:25" ht="15.75">
      <c r="A12" s="204"/>
      <c r="B12" s="67" t="s">
        <v>35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80"/>
      <c r="W12" s="58"/>
      <c r="X12" s="58"/>
      <c r="Y12" s="58"/>
    </row>
    <row r="13" spans="1:25" ht="29.25" customHeight="1">
      <c r="A13" s="77"/>
      <c r="B13" s="67" t="s">
        <v>85</v>
      </c>
      <c r="C13" s="370" t="s">
        <v>102</v>
      </c>
      <c r="D13" s="368"/>
      <c r="E13" s="368"/>
      <c r="F13" s="368"/>
      <c r="G13" s="368"/>
      <c r="H13" s="368"/>
      <c r="I13" s="368"/>
      <c r="J13" s="368"/>
      <c r="K13" s="368"/>
      <c r="L13" s="371"/>
      <c r="M13" s="372" t="s">
        <v>103</v>
      </c>
      <c r="N13" s="373"/>
      <c r="O13" s="373"/>
      <c r="P13" s="373"/>
      <c r="Q13" s="373"/>
      <c r="R13" s="373"/>
      <c r="S13" s="373"/>
      <c r="T13" s="373"/>
      <c r="U13" s="373"/>
      <c r="V13" s="374"/>
      <c r="W13" s="58"/>
      <c r="X13" s="58"/>
      <c r="Y13" s="58"/>
    </row>
    <row r="14" spans="1:25" ht="15.75" customHeight="1">
      <c r="A14" s="204" t="s">
        <v>37</v>
      </c>
      <c r="B14" s="67" t="s">
        <v>33</v>
      </c>
      <c r="C14" s="347" t="s">
        <v>92</v>
      </c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9"/>
      <c r="R14" s="85"/>
      <c r="S14" s="85"/>
      <c r="T14" s="78"/>
      <c r="U14" s="79"/>
      <c r="V14" s="80"/>
    </row>
    <row r="15" spans="1:25" ht="15.75" customHeight="1">
      <c r="A15" s="204"/>
      <c r="B15" s="67" t="s">
        <v>35</v>
      </c>
      <c r="C15" s="350" t="s">
        <v>93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2"/>
      <c r="R15" s="83"/>
      <c r="S15" s="78"/>
      <c r="T15" s="79"/>
      <c r="U15" s="79"/>
      <c r="V15" s="80"/>
    </row>
    <row r="16" spans="1:25" ht="15">
      <c r="A16" s="77"/>
      <c r="B16" s="67" t="s">
        <v>85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75" t="s">
        <v>101</v>
      </c>
      <c r="N16" s="376"/>
      <c r="O16" s="376"/>
      <c r="P16" s="376"/>
      <c r="Q16" s="376"/>
      <c r="R16" s="376"/>
      <c r="S16" s="376"/>
      <c r="T16" s="376"/>
      <c r="U16" s="376"/>
      <c r="V16" s="377"/>
      <c r="X16">
        <f>60+30+60+30+60+60+30+60+60+60+75</f>
        <v>585</v>
      </c>
    </row>
    <row r="17" spans="1:25" ht="15.75" customHeight="1">
      <c r="A17" s="204" t="s">
        <v>38</v>
      </c>
      <c r="B17" s="67" t="s">
        <v>33</v>
      </c>
      <c r="C17" s="344" t="s">
        <v>86</v>
      </c>
      <c r="D17" s="345"/>
      <c r="E17" s="345"/>
      <c r="F17" s="345"/>
      <c r="G17" s="345"/>
      <c r="H17" s="345"/>
      <c r="I17" s="345"/>
      <c r="J17" s="346"/>
      <c r="K17" s="70"/>
      <c r="L17" s="70"/>
      <c r="M17" s="70"/>
      <c r="N17" s="70"/>
      <c r="O17" s="70"/>
      <c r="P17" s="69"/>
      <c r="Q17" s="69"/>
      <c r="R17" s="69"/>
      <c r="S17" s="69"/>
      <c r="T17" s="69"/>
      <c r="U17" s="69"/>
      <c r="V17" s="71"/>
    </row>
    <row r="18" spans="1:25" ht="15">
      <c r="A18" s="204"/>
      <c r="B18" s="67" t="s">
        <v>35</v>
      </c>
      <c r="C18" s="366" t="s">
        <v>62</v>
      </c>
      <c r="D18" s="366"/>
      <c r="E18" s="366"/>
      <c r="F18" s="366"/>
      <c r="G18" s="366"/>
      <c r="H18" s="366"/>
      <c r="I18" s="366"/>
      <c r="J18" s="366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81"/>
      <c r="X18">
        <f>445+60</f>
        <v>505</v>
      </c>
    </row>
    <row r="19" spans="1:25" ht="15">
      <c r="A19" s="77"/>
      <c r="B19" s="67" t="s">
        <v>85</v>
      </c>
      <c r="C19" s="100"/>
      <c r="D19" s="100"/>
      <c r="E19" s="100"/>
      <c r="F19" s="100"/>
      <c r="G19" s="100"/>
      <c r="H19" s="96"/>
      <c r="I19" s="49"/>
      <c r="J19" s="49"/>
      <c r="K19" s="367" t="s">
        <v>105</v>
      </c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9"/>
      <c r="X19">
        <f>505-90</f>
        <v>415</v>
      </c>
      <c r="Y19" t="s">
        <v>95</v>
      </c>
    </row>
    <row r="20" spans="1:25">
      <c r="A20" s="204" t="s">
        <v>41</v>
      </c>
      <c r="B20" s="67" t="s">
        <v>33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3"/>
      <c r="V20" s="84"/>
      <c r="X20">
        <f>315+60+60</f>
        <v>435</v>
      </c>
      <c r="Y20" t="s">
        <v>96</v>
      </c>
    </row>
    <row r="21" spans="1:25" ht="15">
      <c r="A21" s="204"/>
      <c r="B21" s="67" t="s">
        <v>35</v>
      </c>
      <c r="C21" s="52"/>
      <c r="D21" s="365" t="s">
        <v>57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49"/>
      <c r="T21" s="51"/>
      <c r="U21" s="83"/>
      <c r="V21" s="84"/>
      <c r="X21">
        <f>285+30+60</f>
        <v>375</v>
      </c>
      <c r="Y21" t="s">
        <v>97</v>
      </c>
    </row>
    <row r="22" spans="1:25" ht="15">
      <c r="A22" s="77"/>
      <c r="B22" s="67" t="s">
        <v>85</v>
      </c>
      <c r="C22" s="362" t="s">
        <v>106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4"/>
      <c r="X22">
        <f>375+60</f>
        <v>435</v>
      </c>
    </row>
    <row r="23" spans="1:25" ht="15.75" customHeight="1">
      <c r="A23" s="204" t="s">
        <v>42</v>
      </c>
      <c r="B23" s="67" t="s">
        <v>33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/>
      <c r="Q23" s="86"/>
      <c r="R23" s="86"/>
      <c r="S23" s="82"/>
      <c r="T23" s="85"/>
      <c r="U23" s="92"/>
      <c r="V23" s="84"/>
    </row>
    <row r="24" spans="1:25" ht="15.75" customHeight="1">
      <c r="A24" s="204"/>
      <c r="B24" s="67" t="s">
        <v>35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6"/>
      <c r="Q24" s="86"/>
      <c r="R24" s="93"/>
      <c r="S24" s="93"/>
      <c r="T24" s="93"/>
      <c r="U24" s="87"/>
      <c r="V24" s="88"/>
    </row>
    <row r="25" spans="1:25" ht="15.75" customHeight="1">
      <c r="A25" s="77"/>
      <c r="B25" s="67" t="s">
        <v>85</v>
      </c>
      <c r="C25" s="347" t="s">
        <v>104</v>
      </c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9"/>
    </row>
    <row r="26" spans="1:25">
      <c r="A26" s="204" t="s">
        <v>43</v>
      </c>
      <c r="B26" s="67" t="s">
        <v>33</v>
      </c>
      <c r="C26" s="353" t="s">
        <v>94</v>
      </c>
      <c r="D26" s="354"/>
      <c r="E26" s="354"/>
      <c r="F26" s="354"/>
      <c r="G26" s="354"/>
      <c r="H26" s="354"/>
      <c r="I26" s="354"/>
      <c r="J26" s="354"/>
      <c r="K26" s="354"/>
      <c r="L26" s="355"/>
      <c r="M26" s="359" t="s">
        <v>105</v>
      </c>
      <c r="N26" s="360"/>
      <c r="O26" s="360"/>
      <c r="P26" s="360"/>
      <c r="Q26" s="360"/>
      <c r="R26" s="360"/>
      <c r="S26" s="360"/>
      <c r="T26" s="361"/>
      <c r="U26" s="70"/>
      <c r="V26" s="71"/>
    </row>
    <row r="27" spans="1:25" ht="15" thickBot="1">
      <c r="A27" s="205"/>
      <c r="B27" s="74" t="s">
        <v>35</v>
      </c>
      <c r="C27" s="356"/>
      <c r="D27" s="357"/>
      <c r="E27" s="357"/>
      <c r="F27" s="357"/>
      <c r="G27" s="357"/>
      <c r="H27" s="357"/>
      <c r="I27" s="357"/>
      <c r="J27" s="357"/>
      <c r="K27" s="357"/>
      <c r="L27" s="358"/>
      <c r="M27" s="75"/>
      <c r="N27" s="75"/>
      <c r="O27" s="75"/>
      <c r="P27" s="75"/>
      <c r="Q27" s="75"/>
      <c r="R27" s="75"/>
      <c r="S27" s="75"/>
      <c r="T27" s="75"/>
      <c r="U27" s="75"/>
      <c r="V27" s="76"/>
    </row>
    <row r="28" spans="1:25" ht="16.5" thickTop="1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5" ht="15.75" customHeight="1">
      <c r="A29" s="23"/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6"/>
      <c r="P29" s="160" t="s">
        <v>44</v>
      </c>
      <c r="Q29" s="160"/>
      <c r="R29" s="160"/>
      <c r="S29" s="160"/>
      <c r="T29" s="160"/>
      <c r="U29" s="160"/>
    </row>
    <row r="30" spans="1:25" ht="15.75">
      <c r="A30" s="27"/>
      <c r="B30" s="25"/>
      <c r="C30" s="25"/>
      <c r="D30" s="25"/>
      <c r="E30" s="27"/>
      <c r="F30" s="27"/>
      <c r="G30" s="25"/>
      <c r="H30" s="27"/>
      <c r="I30" s="25"/>
      <c r="J30" s="25"/>
      <c r="K30" s="25"/>
      <c r="L30" s="25"/>
      <c r="M30" s="25"/>
      <c r="N30" s="28"/>
      <c r="O30" s="28"/>
      <c r="P30" s="161" t="s">
        <v>45</v>
      </c>
      <c r="Q30" s="161"/>
      <c r="R30" s="161"/>
      <c r="S30" s="161"/>
      <c r="T30" s="161"/>
      <c r="U30" s="161"/>
    </row>
    <row r="33" spans="16:21" ht="15.75">
      <c r="R33" s="29"/>
    </row>
    <row r="34" spans="16:21" ht="15.75">
      <c r="P34" s="162" t="s">
        <v>72</v>
      </c>
      <c r="Q34" s="162"/>
      <c r="R34" s="162"/>
      <c r="S34" s="162"/>
      <c r="T34" s="162"/>
      <c r="U34" s="162"/>
    </row>
  </sheetData>
  <mergeCells count="39">
    <mergeCell ref="A5:U5"/>
    <mergeCell ref="K19:V19"/>
    <mergeCell ref="C13:L13"/>
    <mergeCell ref="M13:V13"/>
    <mergeCell ref="M16:V16"/>
    <mergeCell ref="A9:B9"/>
    <mergeCell ref="A10:B10"/>
    <mergeCell ref="A11:A12"/>
    <mergeCell ref="A14:A15"/>
    <mergeCell ref="A6:U6"/>
    <mergeCell ref="A7:B7"/>
    <mergeCell ref="A8:B8"/>
    <mergeCell ref="C8:D8"/>
    <mergeCell ref="E8:H8"/>
    <mergeCell ref="I8:M8"/>
    <mergeCell ref="N8:Q8"/>
    <mergeCell ref="A1:J1"/>
    <mergeCell ref="M1:U1"/>
    <mergeCell ref="A2:J2"/>
    <mergeCell ref="M2:U2"/>
    <mergeCell ref="A4:U4"/>
    <mergeCell ref="A23:A24"/>
    <mergeCell ref="A26:A27"/>
    <mergeCell ref="P29:U29"/>
    <mergeCell ref="C26:L27"/>
    <mergeCell ref="A17:A18"/>
    <mergeCell ref="A20:A21"/>
    <mergeCell ref="C25:V25"/>
    <mergeCell ref="M26:T26"/>
    <mergeCell ref="C22:V22"/>
    <mergeCell ref="C17:J17"/>
    <mergeCell ref="D21:R21"/>
    <mergeCell ref="C18:J18"/>
    <mergeCell ref="R8:U8"/>
    <mergeCell ref="P34:U34"/>
    <mergeCell ref="C11:J11"/>
    <mergeCell ref="C14:Q14"/>
    <mergeCell ref="C15:Q15"/>
    <mergeCell ref="P30:U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K13" sqref="K13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5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5" ht="18.75">
      <c r="A5" s="199" t="s">
        <v>107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5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5" ht="16.5" thickBot="1">
      <c r="A7" s="192"/>
      <c r="B7" s="192"/>
      <c r="C7" s="5"/>
      <c r="D7" s="5"/>
    </row>
    <row r="8" spans="1:25" ht="15" thickTop="1">
      <c r="A8" s="193" t="s">
        <v>4</v>
      </c>
      <c r="B8" s="194"/>
      <c r="C8" s="195"/>
      <c r="D8" s="194"/>
      <c r="E8" s="196" t="s">
        <v>6</v>
      </c>
      <c r="F8" s="197"/>
      <c r="G8" s="197"/>
      <c r="H8" s="198"/>
      <c r="I8" s="196" t="s">
        <v>7</v>
      </c>
      <c r="J8" s="197"/>
      <c r="K8" s="197"/>
      <c r="L8" s="197"/>
      <c r="M8" s="198"/>
      <c r="N8" s="196" t="s">
        <v>8</v>
      </c>
      <c r="O8" s="197"/>
      <c r="P8" s="197"/>
      <c r="Q8" s="198"/>
      <c r="R8" s="196" t="s">
        <v>9</v>
      </c>
      <c r="S8" s="197"/>
      <c r="T8" s="197"/>
      <c r="U8" s="198"/>
      <c r="V8" s="55" t="s">
        <v>63</v>
      </c>
    </row>
    <row r="9" spans="1:25" ht="21">
      <c r="A9" s="176" t="s">
        <v>10</v>
      </c>
      <c r="B9" s="177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thickTop="1">
      <c r="A11" s="180" t="s">
        <v>32</v>
      </c>
      <c r="B11" s="11" t="s">
        <v>33</v>
      </c>
      <c r="C11" s="384" t="s">
        <v>108</v>
      </c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5" t="s">
        <v>109</v>
      </c>
      <c r="Q11" s="385"/>
      <c r="R11" s="385"/>
      <c r="S11" s="385"/>
      <c r="T11" s="385"/>
      <c r="U11" s="385"/>
      <c r="V11" s="57"/>
    </row>
    <row r="12" spans="1:25" ht="27.75" customHeight="1">
      <c r="A12" s="158"/>
      <c r="B12" s="13" t="s">
        <v>35</v>
      </c>
      <c r="C12" s="175" t="s">
        <v>110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"/>
      <c r="T12" s="14"/>
      <c r="U12" s="14"/>
      <c r="V12" s="18"/>
      <c r="W12" s="58"/>
      <c r="X12" s="58"/>
      <c r="Y12" s="58"/>
    </row>
    <row r="13" spans="1:25" ht="15.75" customHeight="1">
      <c r="A13" s="158" t="s">
        <v>37</v>
      </c>
      <c r="B13" s="13" t="s">
        <v>33</v>
      </c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58"/>
      <c r="B14" s="13" t="s">
        <v>35</v>
      </c>
      <c r="C14" s="381" t="s">
        <v>113</v>
      </c>
      <c r="D14" s="382"/>
      <c r="E14" s="382"/>
      <c r="F14" s="382"/>
      <c r="G14" s="382"/>
      <c r="H14" s="382"/>
      <c r="I14" s="382"/>
      <c r="J14" s="383"/>
      <c r="K14" s="378" t="s">
        <v>124</v>
      </c>
      <c r="L14" s="379"/>
      <c r="M14" s="379"/>
      <c r="N14" s="379"/>
      <c r="O14" s="379"/>
      <c r="P14" s="379"/>
      <c r="Q14" s="379"/>
      <c r="R14" s="380"/>
      <c r="S14" s="14"/>
      <c r="T14" s="17"/>
      <c r="U14" s="14"/>
      <c r="V14" s="16"/>
      <c r="X14">
        <f>30/4</f>
        <v>7.5</v>
      </c>
    </row>
    <row r="15" spans="1:25" ht="15.75" customHeight="1">
      <c r="A15" s="158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104"/>
      <c r="L15" s="104"/>
      <c r="M15" s="104"/>
      <c r="N15" s="104"/>
      <c r="O15" s="105"/>
      <c r="P15" s="105"/>
      <c r="Q15" s="105"/>
      <c r="R15" s="105"/>
      <c r="S15" s="105"/>
      <c r="T15" s="17"/>
      <c r="U15" s="17"/>
      <c r="V15" s="16"/>
    </row>
    <row r="16" spans="1:25" ht="15.75" customHeight="1">
      <c r="A16" s="158"/>
      <c r="B16" s="13" t="s">
        <v>35</v>
      </c>
      <c r="C16" s="83"/>
      <c r="D16" s="83"/>
      <c r="E16" s="83"/>
      <c r="F16" s="83"/>
      <c r="G16" s="101"/>
      <c r="H16" s="103"/>
      <c r="I16" s="103"/>
      <c r="J16" s="103"/>
      <c r="K16" s="103"/>
      <c r="L16" s="103"/>
      <c r="M16" s="103"/>
      <c r="N16" s="103"/>
      <c r="O16" s="103"/>
      <c r="P16" s="102"/>
      <c r="Q16" s="102"/>
      <c r="R16" s="102"/>
      <c r="S16" s="102"/>
      <c r="T16" s="102"/>
      <c r="U16" s="102"/>
      <c r="V16" s="130"/>
    </row>
    <row r="17" spans="1:22" ht="29.25" customHeight="1">
      <c r="A17" s="158" t="s">
        <v>41</v>
      </c>
      <c r="B17" s="13" t="s">
        <v>33</v>
      </c>
      <c r="C17" s="17"/>
      <c r="D17" s="17"/>
      <c r="E17" s="102"/>
      <c r="F17" s="102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106"/>
      <c r="V17" s="16"/>
    </row>
    <row r="18" spans="1:22" ht="15.75">
      <c r="A18" s="158"/>
      <c r="B18" s="13" t="s">
        <v>35</v>
      </c>
      <c r="C18" s="14"/>
      <c r="D18" s="14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103"/>
      <c r="U18" s="15"/>
      <c r="V18" s="16"/>
    </row>
    <row r="19" spans="1:22" ht="15.75" customHeight="1">
      <c r="A19" s="158" t="s">
        <v>42</v>
      </c>
      <c r="B19" s="13" t="s">
        <v>33</v>
      </c>
      <c r="C19" s="386" t="s">
        <v>111</v>
      </c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106"/>
      <c r="P19" s="174" t="s">
        <v>112</v>
      </c>
      <c r="Q19" s="174"/>
      <c r="R19" s="174"/>
      <c r="S19" s="174"/>
      <c r="T19" s="174"/>
      <c r="U19" s="174"/>
      <c r="V19" s="16"/>
    </row>
    <row r="20" spans="1:22" ht="15.75" customHeight="1">
      <c r="A20" s="158"/>
      <c r="B20" s="13" t="s">
        <v>35</v>
      </c>
      <c r="C20" s="388" t="s">
        <v>34</v>
      </c>
      <c r="D20" s="388"/>
      <c r="E20" s="388"/>
      <c r="F20" s="388"/>
      <c r="G20" s="388"/>
      <c r="H20" s="388"/>
      <c r="I20" s="388"/>
      <c r="J20" s="388"/>
      <c r="K20" s="389" t="s">
        <v>36</v>
      </c>
      <c r="L20" s="390"/>
      <c r="M20" s="390"/>
      <c r="N20" s="390"/>
      <c r="O20" s="390"/>
      <c r="P20" s="390"/>
      <c r="Q20" s="390"/>
      <c r="R20" s="391"/>
      <c r="T20" s="15"/>
      <c r="U20" s="15"/>
      <c r="V20" s="16"/>
    </row>
    <row r="21" spans="1:22" ht="15.75">
      <c r="A21" s="158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5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0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60" t="s">
        <v>44</v>
      </c>
      <c r="Q24" s="160"/>
      <c r="R24" s="160"/>
      <c r="S24" s="160"/>
      <c r="T24" s="160"/>
      <c r="U24" s="160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61" t="s">
        <v>45</v>
      </c>
      <c r="Q25" s="161"/>
      <c r="R25" s="161"/>
      <c r="S25" s="161"/>
      <c r="T25" s="161"/>
      <c r="U25" s="161"/>
    </row>
    <row r="28" spans="1:22" ht="15.75">
      <c r="R28" s="29"/>
    </row>
    <row r="29" spans="1:22" ht="15.75">
      <c r="P29" s="162" t="s">
        <v>72</v>
      </c>
      <c r="Q29" s="162"/>
      <c r="R29" s="162"/>
      <c r="S29" s="162"/>
      <c r="T29" s="162"/>
      <c r="U29" s="162"/>
    </row>
  </sheetData>
  <mergeCells count="34"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  <mergeCell ref="A19:A20"/>
    <mergeCell ref="A21:A22"/>
    <mergeCell ref="P24:U24"/>
    <mergeCell ref="A15:A16"/>
    <mergeCell ref="A17:A18"/>
    <mergeCell ref="A9:B9"/>
    <mergeCell ref="A10:B10"/>
    <mergeCell ref="A11:A12"/>
    <mergeCell ref="A13:A14"/>
    <mergeCell ref="K14:R14"/>
    <mergeCell ref="C14:J14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13" workbookViewId="0">
      <selection activeCell="K19" sqref="K19:V1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5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5" ht="18.75">
      <c r="A5" s="199" t="s">
        <v>114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5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5" ht="16.5" thickBot="1">
      <c r="A7" s="192"/>
      <c r="B7" s="192"/>
      <c r="C7" s="5"/>
      <c r="D7" s="5"/>
    </row>
    <row r="8" spans="1:25" ht="15" thickTop="1">
      <c r="A8" s="193" t="s">
        <v>4</v>
      </c>
      <c r="B8" s="194"/>
      <c r="C8" s="195"/>
      <c r="D8" s="194"/>
      <c r="E8" s="196" t="s">
        <v>6</v>
      </c>
      <c r="F8" s="197"/>
      <c r="G8" s="197"/>
      <c r="H8" s="198"/>
      <c r="I8" s="196" t="s">
        <v>7</v>
      </c>
      <c r="J8" s="197"/>
      <c r="K8" s="197"/>
      <c r="L8" s="197"/>
      <c r="M8" s="198"/>
      <c r="N8" s="196" t="s">
        <v>8</v>
      </c>
      <c r="O8" s="197"/>
      <c r="P8" s="197"/>
      <c r="Q8" s="198"/>
      <c r="R8" s="196" t="s">
        <v>9</v>
      </c>
      <c r="S8" s="197"/>
      <c r="T8" s="197"/>
      <c r="U8" s="198"/>
      <c r="V8" s="55" t="s">
        <v>63</v>
      </c>
    </row>
    <row r="9" spans="1:25" ht="21">
      <c r="A9" s="176" t="s">
        <v>10</v>
      </c>
      <c r="B9" s="177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5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56">
        <v>20</v>
      </c>
    </row>
    <row r="11" spans="1:25" ht="16.5" customHeight="1" thickTop="1">
      <c r="A11" s="180" t="s">
        <v>32</v>
      </c>
      <c r="B11" s="11" t="s">
        <v>33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7"/>
      <c r="R11" s="117"/>
      <c r="S11" s="117"/>
      <c r="T11" s="117"/>
      <c r="U11" s="117"/>
      <c r="V11" s="118"/>
    </row>
    <row r="12" spans="1:25" ht="27.75" customHeight="1">
      <c r="A12" s="158"/>
      <c r="B12" s="13" t="s">
        <v>35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20"/>
      <c r="U12" s="120"/>
      <c r="V12" s="121"/>
      <c r="W12" s="58"/>
      <c r="X12" s="58"/>
      <c r="Y12" s="58"/>
    </row>
    <row r="13" spans="1:25" ht="15.75" customHeight="1">
      <c r="A13" s="158" t="s">
        <v>37</v>
      </c>
      <c r="B13" s="13" t="s">
        <v>33</v>
      </c>
      <c r="C13" s="392"/>
      <c r="D13" s="393"/>
      <c r="E13" s="393"/>
      <c r="F13" s="393"/>
      <c r="G13" s="393"/>
      <c r="H13" s="393"/>
      <c r="I13" s="393"/>
      <c r="J13" s="394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58"/>
      <c r="B14" s="13" t="s">
        <v>35</v>
      </c>
      <c r="C14" s="392"/>
      <c r="D14" s="393"/>
      <c r="E14" s="393"/>
      <c r="F14" s="393"/>
      <c r="G14" s="393"/>
      <c r="H14" s="393"/>
      <c r="I14" s="393"/>
      <c r="J14" s="394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>
      <c r="A15" s="158" t="s">
        <v>38</v>
      </c>
      <c r="B15" s="13" t="s">
        <v>33</v>
      </c>
      <c r="C15" s="109"/>
      <c r="D15" s="109"/>
      <c r="E15" s="109"/>
      <c r="F15" s="109"/>
      <c r="G15" s="109"/>
      <c r="H15" s="109"/>
      <c r="I15" s="109"/>
      <c r="J15" s="109"/>
      <c r="K15" s="104"/>
      <c r="L15" s="104"/>
      <c r="M15" s="104"/>
      <c r="N15" s="104"/>
      <c r="O15" s="105"/>
      <c r="P15" s="105"/>
      <c r="Q15" s="105"/>
      <c r="R15" s="105"/>
      <c r="S15" s="105"/>
      <c r="T15" s="17"/>
      <c r="U15" s="17"/>
      <c r="V15" s="16"/>
    </row>
    <row r="16" spans="1:25" ht="15.75" customHeight="1">
      <c r="A16" s="158"/>
      <c r="B16" s="13" t="s">
        <v>35</v>
      </c>
      <c r="C16" s="83"/>
      <c r="D16" s="83"/>
      <c r="E16" s="83"/>
      <c r="F16" s="83"/>
      <c r="G16" s="101"/>
      <c r="H16" s="103"/>
      <c r="I16" s="103"/>
      <c r="J16" s="103"/>
    </row>
    <row r="17" spans="1:24" ht="29.25" customHeight="1">
      <c r="A17" s="158" t="s">
        <v>41</v>
      </c>
      <c r="B17" s="13" t="s">
        <v>33</v>
      </c>
      <c r="C17" s="17"/>
      <c r="D17" s="17"/>
      <c r="E17" s="102"/>
      <c r="F17" s="102"/>
      <c r="G17" s="395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7"/>
      <c r="U17" s="15"/>
      <c r="V17" s="16"/>
      <c r="X17">
        <f>45/4</f>
        <v>11.25</v>
      </c>
    </row>
    <row r="18" spans="1:24" ht="15.75">
      <c r="A18" s="158"/>
      <c r="B18" s="13" t="s">
        <v>35</v>
      </c>
      <c r="C18" s="14"/>
      <c r="D18" s="14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103"/>
      <c r="U18" s="15"/>
      <c r="V18" s="16"/>
    </row>
    <row r="19" spans="1:24" ht="15.75" customHeight="1">
      <c r="A19" s="158" t="s">
        <v>42</v>
      </c>
      <c r="B19" s="13" t="s">
        <v>33</v>
      </c>
      <c r="C19" s="107"/>
      <c r="D19" s="108"/>
      <c r="E19" s="108"/>
      <c r="F19" s="108"/>
      <c r="G19" s="108"/>
      <c r="H19" s="108"/>
      <c r="I19" s="108"/>
      <c r="J19" s="108"/>
      <c r="K19" s="398" t="s">
        <v>125</v>
      </c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400"/>
    </row>
    <row r="20" spans="1:24" ht="15.75" customHeight="1">
      <c r="A20" s="158"/>
      <c r="B20" s="13" t="s">
        <v>35</v>
      </c>
      <c r="C20" s="109"/>
      <c r="D20" s="109"/>
      <c r="E20" s="109"/>
      <c r="F20" s="109"/>
      <c r="G20" s="109"/>
      <c r="H20" s="109"/>
      <c r="I20" s="109"/>
      <c r="J20" s="109"/>
      <c r="K20" s="111"/>
      <c r="L20" s="112"/>
      <c r="M20" s="112"/>
      <c r="N20" s="112"/>
      <c r="O20" s="112"/>
      <c r="P20" s="112"/>
      <c r="Q20" s="112"/>
      <c r="R20" s="113"/>
      <c r="S20" s="114"/>
      <c r="T20" s="115"/>
      <c r="U20" s="115"/>
      <c r="V20" s="110"/>
    </row>
    <row r="21" spans="1:24" ht="15.75">
      <c r="A21" s="158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15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0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60" t="s">
        <v>44</v>
      </c>
      <c r="Q24" s="160"/>
      <c r="R24" s="160"/>
      <c r="S24" s="160"/>
      <c r="T24" s="160"/>
      <c r="U24" s="160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61" t="s">
        <v>45</v>
      </c>
      <c r="Q25" s="161"/>
      <c r="R25" s="161"/>
      <c r="S25" s="161"/>
      <c r="T25" s="161"/>
      <c r="U25" s="161"/>
    </row>
    <row r="28" spans="1:24" ht="15.75">
      <c r="R28" s="29"/>
    </row>
    <row r="29" spans="1:24" ht="15.75">
      <c r="P29" s="162" t="s">
        <v>72</v>
      </c>
      <c r="Q29" s="162"/>
      <c r="R29" s="162"/>
      <c r="S29" s="162"/>
      <c r="T29" s="162"/>
      <c r="U29" s="162"/>
    </row>
  </sheetData>
  <mergeCells count="30">
    <mergeCell ref="P24:U24"/>
    <mergeCell ref="P25:U25"/>
    <mergeCell ref="P29:U29"/>
    <mergeCell ref="K19:V19"/>
    <mergeCell ref="A19:A20"/>
    <mergeCell ref="A21:A22"/>
    <mergeCell ref="A13:A14"/>
    <mergeCell ref="C13:J13"/>
    <mergeCell ref="C14:J14"/>
    <mergeCell ref="A15:A16"/>
    <mergeCell ref="A17:A18"/>
    <mergeCell ref="G17:T17"/>
    <mergeCell ref="E18:S18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Y16" sqref="Y16"/>
    </sheetView>
  </sheetViews>
  <sheetFormatPr defaultRowHeight="14.25"/>
  <cols>
    <col min="1" max="21" width="6.25" customWidth="1"/>
    <col min="22" max="22" width="6.375" customWidth="1"/>
    <col min="254" max="274" width="6.25" customWidth="1"/>
    <col min="275" max="275" width="6.375" customWidth="1"/>
    <col min="510" max="530" width="6.25" customWidth="1"/>
    <col min="531" max="531" width="6.375" customWidth="1"/>
    <col min="766" max="786" width="6.25" customWidth="1"/>
    <col min="787" max="787" width="6.375" customWidth="1"/>
    <col min="1022" max="1042" width="6.25" customWidth="1"/>
    <col min="1043" max="1043" width="6.375" customWidth="1"/>
    <col min="1278" max="1298" width="6.25" customWidth="1"/>
    <col min="1299" max="1299" width="6.375" customWidth="1"/>
    <col min="1534" max="1554" width="6.25" customWidth="1"/>
    <col min="1555" max="1555" width="6.375" customWidth="1"/>
    <col min="1790" max="1810" width="6.25" customWidth="1"/>
    <col min="1811" max="1811" width="6.375" customWidth="1"/>
    <col min="2046" max="2066" width="6.25" customWidth="1"/>
    <col min="2067" max="2067" width="6.375" customWidth="1"/>
    <col min="2302" max="2322" width="6.25" customWidth="1"/>
    <col min="2323" max="2323" width="6.375" customWidth="1"/>
    <col min="2558" max="2578" width="6.25" customWidth="1"/>
    <col min="2579" max="2579" width="6.375" customWidth="1"/>
    <col min="2814" max="2834" width="6.25" customWidth="1"/>
    <col min="2835" max="2835" width="6.375" customWidth="1"/>
    <col min="3070" max="3090" width="6.25" customWidth="1"/>
    <col min="3091" max="3091" width="6.375" customWidth="1"/>
    <col min="3326" max="3346" width="6.25" customWidth="1"/>
    <col min="3347" max="3347" width="6.375" customWidth="1"/>
    <col min="3582" max="3602" width="6.25" customWidth="1"/>
    <col min="3603" max="3603" width="6.375" customWidth="1"/>
    <col min="3838" max="3858" width="6.25" customWidth="1"/>
    <col min="3859" max="3859" width="6.375" customWidth="1"/>
    <col min="4094" max="4114" width="6.25" customWidth="1"/>
    <col min="4115" max="4115" width="6.375" customWidth="1"/>
    <col min="4350" max="4370" width="6.25" customWidth="1"/>
    <col min="4371" max="4371" width="6.375" customWidth="1"/>
    <col min="4606" max="4626" width="6.25" customWidth="1"/>
    <col min="4627" max="4627" width="6.375" customWidth="1"/>
    <col min="4862" max="4882" width="6.25" customWidth="1"/>
    <col min="4883" max="4883" width="6.375" customWidth="1"/>
    <col min="5118" max="5138" width="6.25" customWidth="1"/>
    <col min="5139" max="5139" width="6.375" customWidth="1"/>
    <col min="5374" max="5394" width="6.25" customWidth="1"/>
    <col min="5395" max="5395" width="6.375" customWidth="1"/>
    <col min="5630" max="5650" width="6.25" customWidth="1"/>
    <col min="5651" max="5651" width="6.375" customWidth="1"/>
    <col min="5886" max="5906" width="6.25" customWidth="1"/>
    <col min="5907" max="5907" width="6.375" customWidth="1"/>
    <col min="6142" max="6162" width="6.25" customWidth="1"/>
    <col min="6163" max="6163" width="6.375" customWidth="1"/>
    <col min="6398" max="6418" width="6.25" customWidth="1"/>
    <col min="6419" max="6419" width="6.375" customWidth="1"/>
    <col min="6654" max="6674" width="6.25" customWidth="1"/>
    <col min="6675" max="6675" width="6.375" customWidth="1"/>
    <col min="6910" max="6930" width="6.25" customWidth="1"/>
    <col min="6931" max="6931" width="6.375" customWidth="1"/>
    <col min="7166" max="7186" width="6.25" customWidth="1"/>
    <col min="7187" max="7187" width="6.375" customWidth="1"/>
    <col min="7422" max="7442" width="6.25" customWidth="1"/>
    <col min="7443" max="7443" width="6.375" customWidth="1"/>
    <col min="7678" max="7698" width="6.25" customWidth="1"/>
    <col min="7699" max="7699" width="6.375" customWidth="1"/>
    <col min="7934" max="7954" width="6.25" customWidth="1"/>
    <col min="7955" max="7955" width="6.375" customWidth="1"/>
    <col min="8190" max="8210" width="6.25" customWidth="1"/>
    <col min="8211" max="8211" width="6.375" customWidth="1"/>
    <col min="8446" max="8466" width="6.25" customWidth="1"/>
    <col min="8467" max="8467" width="6.375" customWidth="1"/>
    <col min="8702" max="8722" width="6.25" customWidth="1"/>
    <col min="8723" max="8723" width="6.375" customWidth="1"/>
    <col min="8958" max="8978" width="6.25" customWidth="1"/>
    <col min="8979" max="8979" width="6.375" customWidth="1"/>
    <col min="9214" max="9234" width="6.25" customWidth="1"/>
    <col min="9235" max="9235" width="6.375" customWidth="1"/>
    <col min="9470" max="9490" width="6.25" customWidth="1"/>
    <col min="9491" max="9491" width="6.375" customWidth="1"/>
    <col min="9726" max="9746" width="6.25" customWidth="1"/>
    <col min="9747" max="9747" width="6.375" customWidth="1"/>
    <col min="9982" max="10002" width="6.25" customWidth="1"/>
    <col min="10003" max="10003" width="6.375" customWidth="1"/>
    <col min="10238" max="10258" width="6.25" customWidth="1"/>
    <col min="10259" max="10259" width="6.375" customWidth="1"/>
    <col min="10494" max="10514" width="6.25" customWidth="1"/>
    <col min="10515" max="10515" width="6.375" customWidth="1"/>
    <col min="10750" max="10770" width="6.25" customWidth="1"/>
    <col min="10771" max="10771" width="6.375" customWidth="1"/>
    <col min="11006" max="11026" width="6.25" customWidth="1"/>
    <col min="11027" max="11027" width="6.375" customWidth="1"/>
    <col min="11262" max="11282" width="6.25" customWidth="1"/>
    <col min="11283" max="11283" width="6.375" customWidth="1"/>
    <col min="11518" max="11538" width="6.25" customWidth="1"/>
    <col min="11539" max="11539" width="6.375" customWidth="1"/>
    <col min="11774" max="11794" width="6.25" customWidth="1"/>
    <col min="11795" max="11795" width="6.375" customWidth="1"/>
    <col min="12030" max="12050" width="6.25" customWidth="1"/>
    <col min="12051" max="12051" width="6.375" customWidth="1"/>
    <col min="12286" max="12306" width="6.25" customWidth="1"/>
    <col min="12307" max="12307" width="6.375" customWidth="1"/>
    <col min="12542" max="12562" width="6.25" customWidth="1"/>
    <col min="12563" max="12563" width="6.375" customWidth="1"/>
    <col min="12798" max="12818" width="6.25" customWidth="1"/>
    <col min="12819" max="12819" width="6.375" customWidth="1"/>
    <col min="13054" max="13074" width="6.25" customWidth="1"/>
    <col min="13075" max="13075" width="6.375" customWidth="1"/>
    <col min="13310" max="13330" width="6.25" customWidth="1"/>
    <col min="13331" max="13331" width="6.375" customWidth="1"/>
    <col min="13566" max="13586" width="6.25" customWidth="1"/>
    <col min="13587" max="13587" width="6.375" customWidth="1"/>
    <col min="13822" max="13842" width="6.25" customWidth="1"/>
    <col min="13843" max="13843" width="6.375" customWidth="1"/>
    <col min="14078" max="14098" width="6.25" customWidth="1"/>
    <col min="14099" max="14099" width="6.375" customWidth="1"/>
    <col min="14334" max="14354" width="6.25" customWidth="1"/>
    <col min="14355" max="14355" width="6.375" customWidth="1"/>
    <col min="14590" max="14610" width="6.25" customWidth="1"/>
    <col min="14611" max="14611" width="6.375" customWidth="1"/>
    <col min="14846" max="14866" width="6.25" customWidth="1"/>
    <col min="14867" max="14867" width="6.375" customWidth="1"/>
    <col min="15102" max="15122" width="6.25" customWidth="1"/>
    <col min="15123" max="15123" width="6.375" customWidth="1"/>
    <col min="15358" max="15378" width="6.25" customWidth="1"/>
    <col min="15379" max="15379" width="6.375" customWidth="1"/>
    <col min="15614" max="15634" width="6.25" customWidth="1"/>
    <col min="15635" max="15635" width="6.375" customWidth="1"/>
    <col min="15870" max="15890" width="6.25" customWidth="1"/>
    <col min="15891" max="15891" width="6.375" customWidth="1"/>
    <col min="16126" max="16146" width="6.25" customWidth="1"/>
    <col min="16147" max="16147" width="6.375" customWidth="1"/>
  </cols>
  <sheetData>
    <row r="1" spans="1:22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"/>
      <c r="L1" s="1"/>
      <c r="M1" s="201" t="s">
        <v>1</v>
      </c>
      <c r="N1" s="201"/>
      <c r="O1" s="201"/>
      <c r="P1" s="201"/>
      <c r="Q1" s="201"/>
      <c r="R1" s="201"/>
      <c r="S1" s="201"/>
      <c r="T1" s="201"/>
      <c r="U1" s="201"/>
    </row>
    <row r="2" spans="1:22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1"/>
      <c r="L2" s="1"/>
      <c r="M2" s="203" t="s">
        <v>2</v>
      </c>
      <c r="N2" s="203"/>
      <c r="O2" s="203"/>
      <c r="P2" s="203"/>
      <c r="Q2" s="203"/>
      <c r="R2" s="203"/>
      <c r="S2" s="203"/>
      <c r="T2" s="203"/>
      <c r="U2" s="203"/>
    </row>
    <row r="3" spans="1:22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2" ht="18.75">
      <c r="A5" s="199" t="s">
        <v>120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2">
      <c r="A6" s="191" t="s">
        <v>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2" ht="16.5" thickBot="1">
      <c r="A7" s="192"/>
      <c r="B7" s="192"/>
      <c r="C7" s="95"/>
      <c r="D7" s="95"/>
    </row>
    <row r="8" spans="1:22" ht="15" thickTop="1">
      <c r="A8" s="193" t="s">
        <v>4</v>
      </c>
      <c r="B8" s="194"/>
      <c r="C8" s="404"/>
      <c r="D8" s="194"/>
      <c r="E8" s="196" t="s">
        <v>6</v>
      </c>
      <c r="F8" s="197"/>
      <c r="G8" s="197"/>
      <c r="H8" s="198"/>
      <c r="I8" s="196" t="s">
        <v>7</v>
      </c>
      <c r="J8" s="197"/>
      <c r="K8" s="197"/>
      <c r="L8" s="197"/>
      <c r="M8" s="198"/>
      <c r="N8" s="196" t="s">
        <v>8</v>
      </c>
      <c r="O8" s="197"/>
      <c r="P8" s="197"/>
      <c r="Q8" s="198"/>
      <c r="R8" s="196" t="s">
        <v>9</v>
      </c>
      <c r="S8" s="197"/>
      <c r="T8" s="197"/>
      <c r="U8" s="198"/>
      <c r="V8" s="55" t="s">
        <v>63</v>
      </c>
    </row>
    <row r="9" spans="1:22" ht="21">
      <c r="A9" s="176" t="s">
        <v>10</v>
      </c>
      <c r="B9" s="177"/>
      <c r="C9" s="122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64</v>
      </c>
      <c r="V9" s="9" t="s">
        <v>65</v>
      </c>
    </row>
    <row r="10" spans="1:22" ht="15" thickBot="1">
      <c r="A10" s="178" t="s">
        <v>31</v>
      </c>
      <c r="B10" s="179"/>
      <c r="C10" s="99">
        <v>1</v>
      </c>
      <c r="D10" s="97">
        <v>2</v>
      </c>
      <c r="E10" s="97">
        <v>3</v>
      </c>
      <c r="F10" s="97">
        <v>4</v>
      </c>
      <c r="G10" s="97">
        <v>5</v>
      </c>
      <c r="H10" s="97">
        <v>6</v>
      </c>
      <c r="I10" s="97">
        <v>7</v>
      </c>
      <c r="J10" s="97">
        <v>8</v>
      </c>
      <c r="K10" s="97">
        <v>9</v>
      </c>
      <c r="L10" s="97">
        <v>10</v>
      </c>
      <c r="M10" s="97">
        <v>11</v>
      </c>
      <c r="N10" s="97">
        <v>12</v>
      </c>
      <c r="O10" s="97">
        <v>13</v>
      </c>
      <c r="P10" s="97">
        <v>14</v>
      </c>
      <c r="Q10" s="97">
        <v>15</v>
      </c>
      <c r="R10" s="97">
        <v>16</v>
      </c>
      <c r="S10" s="97">
        <v>17</v>
      </c>
      <c r="T10" s="97">
        <v>18</v>
      </c>
      <c r="U10" s="97">
        <v>19</v>
      </c>
      <c r="V10" s="98">
        <v>20</v>
      </c>
    </row>
    <row r="11" spans="1:22" ht="15.75" customHeight="1" thickTop="1">
      <c r="A11" s="180" t="s">
        <v>32</v>
      </c>
      <c r="B11" s="11" t="s">
        <v>33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02"/>
      <c r="T11" s="102"/>
      <c r="U11" s="102"/>
      <c r="V11" s="16"/>
    </row>
    <row r="12" spans="1:22" ht="15.75" customHeight="1">
      <c r="A12" s="158"/>
      <c r="B12" s="13" t="s">
        <v>35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2"/>
      <c r="Q12" s="102"/>
      <c r="R12" s="102"/>
      <c r="S12" s="102"/>
      <c r="T12" s="102"/>
      <c r="U12" s="102"/>
      <c r="V12" s="16"/>
    </row>
    <row r="13" spans="1:22" ht="15.75" customHeight="1">
      <c r="A13" s="158" t="s">
        <v>37</v>
      </c>
      <c r="B13" s="13" t="s">
        <v>33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1"/>
      <c r="Q13" s="102"/>
      <c r="R13" s="102"/>
      <c r="S13" s="102"/>
      <c r="T13" s="102"/>
      <c r="U13" s="102"/>
      <c r="V13" s="16"/>
    </row>
    <row r="14" spans="1:22" ht="15.75" customHeight="1">
      <c r="A14" s="158"/>
      <c r="B14" s="13" t="s">
        <v>35</v>
      </c>
      <c r="C14" s="102"/>
      <c r="D14" s="102"/>
      <c r="E14" s="102"/>
      <c r="F14" s="10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101"/>
      <c r="T14" s="102"/>
      <c r="U14" s="101"/>
      <c r="V14" s="16"/>
    </row>
    <row r="15" spans="1:22" ht="15.75" customHeight="1">
      <c r="A15" s="158" t="s">
        <v>38</v>
      </c>
      <c r="B15" s="13" t="s">
        <v>33</v>
      </c>
      <c r="C15" s="17"/>
      <c r="D15" s="17"/>
      <c r="E15" s="17"/>
      <c r="F15" s="17"/>
      <c r="G15" s="401" t="s">
        <v>121</v>
      </c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3"/>
      <c r="S15" s="105"/>
      <c r="T15" s="17"/>
      <c r="U15" s="17"/>
      <c r="V15" s="16"/>
    </row>
    <row r="16" spans="1:22" ht="15.75" customHeight="1">
      <c r="A16" s="158"/>
      <c r="B16" s="13" t="s">
        <v>35</v>
      </c>
      <c r="C16" s="70"/>
      <c r="D16" s="70"/>
      <c r="E16" s="70"/>
      <c r="F16" s="70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7"/>
      <c r="T16" s="17"/>
      <c r="U16" s="17"/>
      <c r="V16" s="16"/>
    </row>
    <row r="17" spans="1:22" ht="15.75" customHeight="1">
      <c r="A17" s="158" t="s">
        <v>41</v>
      </c>
      <c r="B17" s="13" t="s">
        <v>33</v>
      </c>
      <c r="C17" s="17"/>
      <c r="D17" s="17"/>
      <c r="E17" s="17"/>
      <c r="F17" s="17"/>
      <c r="G17" s="17"/>
      <c r="H17" s="17"/>
      <c r="I17" s="105"/>
      <c r="J17" s="105"/>
      <c r="K17" s="105"/>
      <c r="L17" s="105"/>
      <c r="M17" s="105"/>
      <c r="N17" s="105"/>
      <c r="O17" s="105"/>
      <c r="P17" s="105"/>
      <c r="Q17" s="105"/>
      <c r="R17" s="15"/>
      <c r="S17" s="15"/>
      <c r="T17" s="15"/>
      <c r="U17" s="15"/>
      <c r="V17" s="16"/>
    </row>
    <row r="18" spans="1:22" ht="15.75" customHeight="1">
      <c r="A18" s="158"/>
      <c r="B18" s="13" t="s">
        <v>35</v>
      </c>
      <c r="C18" s="17"/>
      <c r="D18" s="17"/>
      <c r="E18" s="17"/>
      <c r="F18" s="17"/>
      <c r="G18" s="17"/>
      <c r="H18" s="17"/>
      <c r="I18" s="105"/>
      <c r="J18" s="105"/>
      <c r="K18" s="105"/>
      <c r="L18" s="105"/>
      <c r="M18" s="105"/>
      <c r="N18" s="105"/>
      <c r="O18" s="105"/>
      <c r="P18" s="15"/>
      <c r="Q18" s="15"/>
      <c r="R18" s="15"/>
      <c r="S18" s="15"/>
      <c r="T18" s="15"/>
      <c r="U18" s="15"/>
      <c r="V18" s="16"/>
    </row>
    <row r="19" spans="1:22" ht="15.75" customHeight="1">
      <c r="A19" s="158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04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>
      <c r="A20" s="158"/>
      <c r="B20" s="13" t="s">
        <v>35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7"/>
      <c r="N20" s="17"/>
      <c r="O20" s="105"/>
      <c r="P20" s="105"/>
      <c r="Q20" s="105"/>
      <c r="R20" s="105"/>
      <c r="S20" s="105"/>
      <c r="T20" s="15"/>
      <c r="U20" s="15"/>
      <c r="V20" s="16"/>
    </row>
    <row r="21" spans="1:22" ht="15.75">
      <c r="A21" s="158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159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0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160" t="s">
        <v>44</v>
      </c>
      <c r="Q24" s="160"/>
      <c r="R24" s="160"/>
      <c r="S24" s="160"/>
      <c r="T24" s="160"/>
      <c r="U24" s="160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161" t="s">
        <v>45</v>
      </c>
      <c r="Q25" s="161"/>
      <c r="R25" s="161"/>
      <c r="S25" s="161"/>
      <c r="T25" s="161"/>
      <c r="U25" s="161"/>
    </row>
    <row r="28" spans="1:22" ht="15.75">
      <c r="R28" s="29"/>
    </row>
    <row r="29" spans="1:22" ht="15.75">
      <c r="P29" s="162" t="s">
        <v>72</v>
      </c>
      <c r="Q29" s="162"/>
      <c r="R29" s="162"/>
      <c r="S29" s="162"/>
      <c r="T29" s="162"/>
      <c r="U29" s="162"/>
    </row>
  </sheetData>
  <mergeCells count="26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G15:R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O30" sqref="O30"/>
    </sheetView>
  </sheetViews>
  <sheetFormatPr defaultRowHeight="14.25"/>
  <cols>
    <col min="1" max="22" width="6.25" customWidth="1"/>
    <col min="256" max="277" width="6.25" customWidth="1"/>
    <col min="512" max="533" width="6.25" customWidth="1"/>
    <col min="768" max="789" width="6.25" customWidth="1"/>
    <col min="1024" max="1045" width="6.25" customWidth="1"/>
    <col min="1280" max="1301" width="6.25" customWidth="1"/>
    <col min="1536" max="1557" width="6.25" customWidth="1"/>
    <col min="1792" max="1813" width="6.25" customWidth="1"/>
    <col min="2048" max="2069" width="6.25" customWidth="1"/>
    <col min="2304" max="2325" width="6.25" customWidth="1"/>
    <col min="2560" max="2581" width="6.25" customWidth="1"/>
    <col min="2816" max="2837" width="6.25" customWidth="1"/>
    <col min="3072" max="3093" width="6.25" customWidth="1"/>
    <col min="3328" max="3349" width="6.25" customWidth="1"/>
    <col min="3584" max="3605" width="6.25" customWidth="1"/>
    <col min="3840" max="3861" width="6.25" customWidth="1"/>
    <col min="4096" max="4117" width="6.25" customWidth="1"/>
    <col min="4352" max="4373" width="6.25" customWidth="1"/>
    <col min="4608" max="4629" width="6.25" customWidth="1"/>
    <col min="4864" max="4885" width="6.25" customWidth="1"/>
    <col min="5120" max="5141" width="6.25" customWidth="1"/>
    <col min="5376" max="5397" width="6.25" customWidth="1"/>
    <col min="5632" max="5653" width="6.25" customWidth="1"/>
    <col min="5888" max="5909" width="6.25" customWidth="1"/>
    <col min="6144" max="6165" width="6.25" customWidth="1"/>
    <col min="6400" max="6421" width="6.25" customWidth="1"/>
    <col min="6656" max="6677" width="6.25" customWidth="1"/>
    <col min="6912" max="6933" width="6.25" customWidth="1"/>
    <col min="7168" max="7189" width="6.25" customWidth="1"/>
    <col min="7424" max="7445" width="6.25" customWidth="1"/>
    <col min="7680" max="7701" width="6.25" customWidth="1"/>
    <col min="7936" max="7957" width="6.25" customWidth="1"/>
    <col min="8192" max="8213" width="6.25" customWidth="1"/>
    <col min="8448" max="8469" width="6.25" customWidth="1"/>
    <col min="8704" max="8725" width="6.25" customWidth="1"/>
    <col min="8960" max="8981" width="6.25" customWidth="1"/>
    <col min="9216" max="9237" width="6.25" customWidth="1"/>
    <col min="9472" max="9493" width="6.25" customWidth="1"/>
    <col min="9728" max="9749" width="6.25" customWidth="1"/>
    <col min="9984" max="10005" width="6.25" customWidth="1"/>
    <col min="10240" max="10261" width="6.25" customWidth="1"/>
    <col min="10496" max="10517" width="6.25" customWidth="1"/>
    <col min="10752" max="10773" width="6.25" customWidth="1"/>
    <col min="11008" max="11029" width="6.25" customWidth="1"/>
    <col min="11264" max="11285" width="6.25" customWidth="1"/>
    <col min="11520" max="11541" width="6.25" customWidth="1"/>
    <col min="11776" max="11797" width="6.25" customWidth="1"/>
    <col min="12032" max="12053" width="6.25" customWidth="1"/>
    <col min="12288" max="12309" width="6.25" customWidth="1"/>
    <col min="12544" max="12565" width="6.25" customWidth="1"/>
    <col min="12800" max="12821" width="6.25" customWidth="1"/>
    <col min="13056" max="13077" width="6.25" customWidth="1"/>
    <col min="13312" max="13333" width="6.25" customWidth="1"/>
    <col min="13568" max="13589" width="6.25" customWidth="1"/>
    <col min="13824" max="13845" width="6.25" customWidth="1"/>
    <col min="14080" max="14101" width="6.25" customWidth="1"/>
    <col min="14336" max="14357" width="6.25" customWidth="1"/>
    <col min="14592" max="14613" width="6.25" customWidth="1"/>
    <col min="14848" max="14869" width="6.25" customWidth="1"/>
    <col min="15104" max="15125" width="6.25" customWidth="1"/>
    <col min="15360" max="15381" width="6.25" customWidth="1"/>
    <col min="15616" max="15637" width="6.25" customWidth="1"/>
    <col min="15872" max="15893" width="6.25" customWidth="1"/>
    <col min="16128" max="16149" width="6.25" customWidth="1"/>
  </cols>
  <sheetData>
    <row r="1" spans="1:22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"/>
      <c r="N1" s="1"/>
      <c r="O1" s="201" t="s">
        <v>1</v>
      </c>
      <c r="P1" s="201"/>
      <c r="Q1" s="201"/>
      <c r="R1" s="201"/>
      <c r="S1" s="201"/>
      <c r="T1" s="201"/>
      <c r="U1" s="201"/>
      <c r="V1" s="201"/>
    </row>
    <row r="2" spans="1:22" ht="15.75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"/>
      <c r="N2" s="1"/>
      <c r="O2" s="203" t="s">
        <v>2</v>
      </c>
      <c r="P2" s="203"/>
      <c r="Q2" s="203"/>
      <c r="R2" s="203"/>
      <c r="S2" s="203"/>
      <c r="T2" s="203"/>
      <c r="U2" s="203"/>
      <c r="V2" s="203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1:22" ht="18.75">
      <c r="A5" s="199" t="s">
        <v>117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>
      <c r="A6" s="191" t="s">
        <v>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</row>
    <row r="7" spans="1:22" ht="16.5" thickBot="1">
      <c r="A7" s="192"/>
      <c r="B7" s="192"/>
      <c r="C7" s="95"/>
      <c r="D7" s="95"/>
      <c r="E7" s="95"/>
      <c r="F7" s="95"/>
    </row>
    <row r="8" spans="1:22" ht="15" thickTop="1">
      <c r="A8" s="193" t="s">
        <v>4</v>
      </c>
      <c r="B8" s="194"/>
      <c r="C8" s="404" t="s">
        <v>5</v>
      </c>
      <c r="D8" s="195"/>
      <c r="E8" s="195"/>
      <c r="F8" s="194"/>
      <c r="G8" s="196" t="s">
        <v>6</v>
      </c>
      <c r="H8" s="197"/>
      <c r="I8" s="197"/>
      <c r="J8" s="198"/>
      <c r="K8" s="196" t="s">
        <v>7</v>
      </c>
      <c r="L8" s="197"/>
      <c r="M8" s="197"/>
      <c r="N8" s="197"/>
      <c r="O8" s="198"/>
      <c r="P8" s="196" t="s">
        <v>8</v>
      </c>
      <c r="Q8" s="197"/>
      <c r="R8" s="197"/>
      <c r="S8" s="198"/>
      <c r="T8" s="196" t="s">
        <v>9</v>
      </c>
      <c r="U8" s="197"/>
      <c r="V8" s="412"/>
    </row>
    <row r="9" spans="1:22" ht="21">
      <c r="A9" s="176" t="s">
        <v>10</v>
      </c>
      <c r="B9" s="177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" thickBot="1">
      <c r="A10" s="178" t="s">
        <v>31</v>
      </c>
      <c r="B10" s="1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94">
        <v>18</v>
      </c>
      <c r="U10" s="10">
        <v>19</v>
      </c>
      <c r="V10" s="123">
        <v>20</v>
      </c>
    </row>
    <row r="11" spans="1:22" ht="15.75" customHeight="1" thickTop="1">
      <c r="A11" s="180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4"/>
      <c r="S11" s="124"/>
      <c r="T11" s="124"/>
      <c r="U11" s="124"/>
      <c r="V11" s="126"/>
    </row>
    <row r="12" spans="1:22" ht="15.75">
      <c r="A12" s="158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05" t="s">
        <v>126</v>
      </c>
      <c r="L12" s="406"/>
      <c r="M12" s="406"/>
      <c r="N12" s="406"/>
      <c r="O12" s="406"/>
      <c r="P12" s="406"/>
      <c r="Q12" s="406"/>
      <c r="R12" s="406"/>
      <c r="S12" s="406"/>
      <c r="T12" s="406"/>
      <c r="U12" s="407"/>
      <c r="V12" s="16"/>
    </row>
    <row r="13" spans="1:22" ht="15.75">
      <c r="A13" s="158" t="s">
        <v>37</v>
      </c>
      <c r="B13" s="13" t="s">
        <v>33</v>
      </c>
      <c r="C13" s="127"/>
      <c r="D13" s="17"/>
      <c r="E13" s="17"/>
      <c r="F13" s="17"/>
      <c r="G13" s="17"/>
      <c r="H13" s="17"/>
      <c r="I13" s="17"/>
      <c r="J13" s="17"/>
      <c r="K13" s="17"/>
      <c r="L13" s="17"/>
      <c r="M13" s="105"/>
      <c r="N13" s="105"/>
      <c r="O13" s="105"/>
      <c r="P13" s="105"/>
      <c r="Q13" s="105"/>
      <c r="R13" s="105"/>
      <c r="S13" s="105"/>
      <c r="T13" s="105"/>
      <c r="U13" s="105"/>
      <c r="V13" s="16"/>
    </row>
    <row r="14" spans="1:22" ht="15.75">
      <c r="A14" s="158"/>
      <c r="B14" s="13" t="s">
        <v>35</v>
      </c>
      <c r="C14" s="127"/>
      <c r="D14" s="105"/>
      <c r="E14" s="105"/>
      <c r="F14" s="105"/>
      <c r="G14" s="105"/>
      <c r="H14" s="105"/>
      <c r="I14" s="105"/>
      <c r="J14" s="105"/>
      <c r="V14" s="16"/>
    </row>
    <row r="15" spans="1:22" ht="15.75" customHeight="1">
      <c r="A15" s="158" t="s">
        <v>38</v>
      </c>
      <c r="B15" s="13" t="s">
        <v>33</v>
      </c>
      <c r="C15" s="127"/>
      <c r="D15" s="17"/>
      <c r="E15" s="17"/>
      <c r="F15" s="17"/>
      <c r="G15" s="17"/>
      <c r="H15" s="17"/>
      <c r="I15" s="17"/>
      <c r="J15" s="17"/>
      <c r="K15" s="17"/>
      <c r="L15" s="17"/>
      <c r="M15" s="104"/>
      <c r="N15" s="104"/>
      <c r="O15" s="104"/>
      <c r="P15" s="104"/>
      <c r="Q15" s="105"/>
      <c r="R15" s="105"/>
      <c r="S15" s="105"/>
      <c r="T15" s="105"/>
      <c r="U15" s="105"/>
      <c r="V15" s="18"/>
    </row>
    <row r="16" spans="1:22" ht="15.75" customHeight="1">
      <c r="A16" s="158"/>
      <c r="B16" s="13" t="s">
        <v>35</v>
      </c>
      <c r="C16" s="127"/>
      <c r="D16" s="70"/>
      <c r="E16" s="70"/>
      <c r="F16" s="70"/>
      <c r="G16" s="70"/>
      <c r="H16" s="70"/>
      <c r="I16" s="105"/>
      <c r="J16" s="15"/>
      <c r="K16" s="405" t="s">
        <v>130</v>
      </c>
      <c r="L16" s="406"/>
      <c r="M16" s="406"/>
      <c r="N16" s="406"/>
      <c r="O16" s="406"/>
      <c r="P16" s="406"/>
      <c r="Q16" s="406"/>
      <c r="R16" s="406"/>
      <c r="S16" s="406"/>
      <c r="T16" s="406"/>
      <c r="U16" s="407"/>
      <c r="V16" s="18"/>
    </row>
    <row r="17" spans="1:22" ht="15.75" customHeight="1">
      <c r="A17" s="158" t="s">
        <v>41</v>
      </c>
      <c r="B17" s="13" t="s">
        <v>33</v>
      </c>
      <c r="C17" s="388" t="s">
        <v>115</v>
      </c>
      <c r="D17" s="388"/>
      <c r="E17" s="388"/>
      <c r="F17" s="388"/>
      <c r="G17" s="388"/>
      <c r="H17" s="388"/>
      <c r="I17" s="388"/>
      <c r="J17" s="388"/>
      <c r="K17" s="105"/>
      <c r="L17" s="105"/>
      <c r="M17" s="105"/>
      <c r="N17" s="105"/>
      <c r="O17" s="105"/>
      <c r="P17" s="105"/>
      <c r="Q17" s="105"/>
      <c r="R17" s="105"/>
      <c r="S17" s="105"/>
      <c r="T17" s="15"/>
      <c r="U17" s="15"/>
      <c r="V17" s="128"/>
    </row>
    <row r="18" spans="1:22" ht="15.75" customHeight="1">
      <c r="A18" s="158"/>
      <c r="B18" s="13" t="s">
        <v>35</v>
      </c>
      <c r="C18" s="181" t="s">
        <v>116</v>
      </c>
      <c r="D18" s="181"/>
      <c r="E18" s="181"/>
      <c r="F18" s="181"/>
      <c r="G18" s="181"/>
      <c r="H18" s="181"/>
      <c r="I18" s="181"/>
      <c r="J18" s="181"/>
      <c r="K18" s="405" t="s">
        <v>129</v>
      </c>
      <c r="L18" s="406"/>
      <c r="M18" s="406"/>
      <c r="N18" s="406"/>
      <c r="O18" s="406"/>
      <c r="P18" s="406"/>
      <c r="Q18" s="406"/>
      <c r="R18" s="406"/>
      <c r="S18" s="406"/>
      <c r="T18" s="406"/>
      <c r="U18" s="407"/>
      <c r="V18" s="128"/>
    </row>
    <row r="19" spans="1:22" ht="15.75" customHeight="1">
      <c r="A19" s="158" t="s">
        <v>42</v>
      </c>
      <c r="B19" s="13" t="s">
        <v>33</v>
      </c>
      <c r="C19" s="408" t="s">
        <v>118</v>
      </c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10"/>
      <c r="O19" s="15"/>
      <c r="P19" s="15"/>
      <c r="Q19" s="15"/>
      <c r="R19" s="15"/>
      <c r="S19" s="15"/>
      <c r="T19" s="15"/>
      <c r="U19" s="15"/>
      <c r="V19" s="128"/>
    </row>
    <row r="20" spans="1:22" ht="15.75" customHeight="1">
      <c r="A20" s="158"/>
      <c r="B20" s="13" t="s">
        <v>35</v>
      </c>
      <c r="C20" s="411" t="s">
        <v>119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17"/>
      <c r="P20" s="17"/>
      <c r="Q20" s="105"/>
      <c r="R20" s="105"/>
      <c r="S20" s="105"/>
      <c r="T20" s="105"/>
      <c r="U20" s="105"/>
      <c r="V20" s="128"/>
    </row>
    <row r="21" spans="1:22" ht="15.75">
      <c r="A21" s="158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28"/>
    </row>
    <row r="22" spans="1:22" ht="16.5" thickBot="1">
      <c r="A22" s="159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29"/>
    </row>
    <row r="23" spans="1:22" ht="16.5" thickTop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160" t="s">
        <v>44</v>
      </c>
      <c r="S24" s="160"/>
      <c r="T24" s="160"/>
      <c r="U24" s="160"/>
      <c r="V24" s="160"/>
    </row>
    <row r="25" spans="1:22" ht="15.7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161" t="s">
        <v>45</v>
      </c>
      <c r="S25" s="161"/>
      <c r="T25" s="161"/>
      <c r="U25" s="161"/>
      <c r="V25" s="161"/>
    </row>
    <row r="28" spans="1:22" ht="15.75">
      <c r="T28" s="29"/>
    </row>
    <row r="29" spans="1:22" ht="15.75">
      <c r="R29" s="162" t="s">
        <v>72</v>
      </c>
      <c r="S29" s="162"/>
      <c r="T29" s="162"/>
      <c r="U29" s="162"/>
      <c r="V29" s="162"/>
    </row>
  </sheetData>
  <mergeCells count="32">
    <mergeCell ref="A5:V5"/>
    <mergeCell ref="A1:L1"/>
    <mergeCell ref="O1:V1"/>
    <mergeCell ref="A2:L2"/>
    <mergeCell ref="O2:V2"/>
    <mergeCell ref="A4:V4"/>
    <mergeCell ref="A6:V6"/>
    <mergeCell ref="A7:B7"/>
    <mergeCell ref="A8:B8"/>
    <mergeCell ref="C8:F8"/>
    <mergeCell ref="G8:J8"/>
    <mergeCell ref="K8:O8"/>
    <mergeCell ref="P8:S8"/>
    <mergeCell ref="T8:V8"/>
    <mergeCell ref="A21:A22"/>
    <mergeCell ref="A9:B9"/>
    <mergeCell ref="A10:B10"/>
    <mergeCell ref="A11:A12"/>
    <mergeCell ref="A13:A14"/>
    <mergeCell ref="A15:A16"/>
    <mergeCell ref="A17:A18"/>
    <mergeCell ref="C17:J17"/>
    <mergeCell ref="C18:J18"/>
    <mergeCell ref="A19:A20"/>
    <mergeCell ref="C19:N19"/>
    <mergeCell ref="C20:N20"/>
    <mergeCell ref="K18:U18"/>
    <mergeCell ref="R24:V24"/>
    <mergeCell ref="R25:V25"/>
    <mergeCell ref="R29:V29"/>
    <mergeCell ref="K12:U12"/>
    <mergeCell ref="K16:U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 KTSCLRMT 19</vt:lpstr>
      <vt:lpstr>TC QTMMT 19</vt:lpstr>
      <vt:lpstr>TC KTSCLRMT 17</vt:lpstr>
      <vt:lpstr>TC QTMMT 18</vt:lpstr>
      <vt:lpstr>CĐ QTMMT 19LT</vt:lpstr>
      <vt:lpstr>T. Thía; C. Ngân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cdnphuyen22</cp:lastModifiedBy>
  <cp:lastPrinted>2019-08-04T12:51:45Z</cp:lastPrinted>
  <dcterms:created xsi:type="dcterms:W3CDTF">2019-07-29T16:31:39Z</dcterms:created>
  <dcterms:modified xsi:type="dcterms:W3CDTF">2019-08-09T14:02:59Z</dcterms:modified>
</cp:coreProperties>
</file>